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60" activeTab="4"/>
  </bookViews>
  <sheets>
    <sheet name="разд I стр.1" sheetId="1" r:id="rId1"/>
    <sheet name="Разд II стр. 2" sheetId="2" r:id="rId2"/>
    <sheet name="Разд II стр. 3" sheetId="3" r:id="rId3"/>
    <sheet name="Разд II стр. 4" sheetId="4" r:id="rId4"/>
    <sheet name="Разд II стр. 5" sheetId="5" r:id="rId5"/>
    <sheet name="Разд II стр. 6" sheetId="6" r:id="rId6"/>
    <sheet name="Разд III стр. 7" sheetId="7" r:id="rId7"/>
  </sheets>
  <definedNames>
    <definedName name="_xlnm.Print_Titles" localSheetId="4">'Разд II стр. 5'!$2:$5</definedName>
    <definedName name="_xlnm.Print_Titles" localSheetId="6">'Разд III стр. 7'!$3:$5</definedName>
    <definedName name="_xlnm.Print_Area" localSheetId="0">'разд I стр.1'!$A$1:$D$69</definedName>
    <definedName name="_xlnm.Print_Area" localSheetId="1">'Разд II стр. 2'!$A$1:$F$38</definedName>
    <definedName name="_xlnm.Print_Area" localSheetId="3">'Разд II стр. 4'!$A$2:$F$73</definedName>
    <definedName name="_xlnm.Print_Area" localSheetId="4">'Разд II стр. 5'!$A$1:$G$185</definedName>
    <definedName name="_xlnm.Print_Area" localSheetId="6">'Разд III стр. 7'!$A$1:$E$87</definedName>
  </definedNames>
  <calcPr fullCalcOnLoad="1"/>
</workbook>
</file>

<file path=xl/sharedStrings.xml><?xml version="1.0" encoding="utf-8"?>
<sst xmlns="http://schemas.openxmlformats.org/spreadsheetml/2006/main" count="1002" uniqueCount="451">
  <si>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</si>
  <si>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</si>
  <si>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</si>
  <si>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</si>
  <si>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</si>
  <si>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Номер и дата трудового договора руководителя</t>
  </si>
  <si>
    <t>Наименование исполнительного органа государственной власти Красноярского края, заключившего с руководителем трудовой договор</t>
  </si>
  <si>
    <t>ФИО главного бухгалтера учреждения</t>
  </si>
  <si>
    <t>Наименование показателя</t>
  </si>
  <si>
    <t>Значение показателя</t>
  </si>
  <si>
    <t>О руководителе учреждения</t>
  </si>
  <si>
    <t>№ п/п</t>
  </si>
  <si>
    <t>по видам услуг (работ)…</t>
  </si>
  <si>
    <t>Количество потребителей, воспользовавшихся бесплатными для потребителей услугами (работами) - всего</t>
  </si>
  <si>
    <t>Количество потребителей, воспользовавшихся частично платными для потребителей услугами (работами) - всего</t>
  </si>
  <si>
    <t>Количество потребителей, воспользовавшихся полностью платными для потребителей услугами (работами) - всего</t>
  </si>
  <si>
    <t>Ед. измерения</t>
  </si>
  <si>
    <t>тыс. руб.</t>
  </si>
  <si>
    <t>чел.</t>
  </si>
  <si>
    <t>ед.</t>
  </si>
  <si>
    <t>1.1.</t>
  </si>
  <si>
    <t>1.2.</t>
  </si>
  <si>
    <t>2.1.</t>
  </si>
  <si>
    <t>2.2.</t>
  </si>
  <si>
    <t xml:space="preserve"> Председатель: </t>
  </si>
  <si>
    <t>(должность)</t>
  </si>
  <si>
    <t>ФИО</t>
  </si>
  <si>
    <t xml:space="preserve">Члены совета: </t>
  </si>
  <si>
    <t>расшифровка подписи</t>
  </si>
  <si>
    <t>1.3.</t>
  </si>
  <si>
    <t>4.1.</t>
  </si>
  <si>
    <t>5.1.</t>
  </si>
  <si>
    <t>5.2.</t>
  </si>
  <si>
    <t>6.1.</t>
  </si>
  <si>
    <t>7.1.</t>
  </si>
  <si>
    <t>7.2.</t>
  </si>
  <si>
    <t>2.1.1.</t>
  </si>
  <si>
    <t>2.1.2.</t>
  </si>
  <si>
    <t>2.1.3.</t>
  </si>
  <si>
    <t>Сведения о внесении в единый государственный реестр юридических лиц (с указанием серии , №, даты свидетельства)</t>
  </si>
  <si>
    <t>Дата внесения в Реестр государственной собственности Красноярского края объектов недвижимости</t>
  </si>
  <si>
    <t>3.3.</t>
  </si>
  <si>
    <t>3.3.1.</t>
  </si>
  <si>
    <t>3.3.2.</t>
  </si>
  <si>
    <t>3.3.3.</t>
  </si>
  <si>
    <t>УТВЕРЖДАЮ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</si>
  <si>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</si>
  <si>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</si>
  <si>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</si>
  <si>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</si>
  <si>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</si>
  <si>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</si>
  <si>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</si>
  <si>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</si>
  <si>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</si>
  <si>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</si>
  <si>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</si>
  <si>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</si>
  <si>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</si>
  <si>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3.1.1.</t>
  </si>
  <si>
    <t>3.1.2.</t>
  </si>
  <si>
    <t>3.1.3.</t>
  </si>
  <si>
    <t>3.2.</t>
  </si>
  <si>
    <t>Количество объектов недвижимого имущества, переданных автономным учреждением в аренду  - всего</t>
  </si>
  <si>
    <t>3.4.</t>
  </si>
  <si>
    <t>Доходы, полученные от сдачи имущества в аренду в отчетном периоде</t>
  </si>
  <si>
    <t>Доходы, полученные от продажи недвижимого имущества</t>
  </si>
  <si>
    <t>наименование услуг</t>
  </si>
  <si>
    <t>потребители услуг</t>
  </si>
  <si>
    <t xml:space="preserve">номер </t>
  </si>
  <si>
    <t>дата</t>
  </si>
  <si>
    <t>Штатная численность, ед.</t>
  </si>
  <si>
    <t>Информация о численности и заработной плате работников  учреждения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</si>
  <si>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</si>
  <si>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</si>
  <si>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имущества, приобретенного учреждением</t>
  </si>
  <si>
    <t>Балансовая (остаточная) стоимость имущества, переданного учреждением в аренду  - всего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</si>
  <si>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</si>
  <si>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</si>
  <si>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Руководитель  учреждения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</si>
  <si>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</si>
  <si>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</si>
  <si>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Количество жалоб потребителей</t>
  </si>
  <si>
    <t>Общий объем доходов от оказания платных услуг (выполнения работ) - всего</t>
  </si>
  <si>
    <t>денежных средств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</si>
  <si>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</si>
  <si>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</si>
  <si>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>из них:</t>
  </si>
  <si>
    <t>Дебиторская задолженность по доходам, полученным за счет средств краевого бюджета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</si>
  <si>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</si>
  <si>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</si>
  <si>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</si>
  <si>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</si>
  <si>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</si>
  <si>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</si>
  <si>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</si>
  <si>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</si>
  <si>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</si>
  <si>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</si>
  <si>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</si>
  <si>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от порчи материальных ценностей</t>
  </si>
  <si>
    <t>6.2.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</si>
  <si>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</si>
  <si>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</si>
  <si>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</si>
  <si>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</si>
  <si>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</si>
  <si>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</si>
  <si>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</si>
  <si>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</si>
  <si>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</si>
  <si>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</si>
  <si>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</si>
  <si>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</si>
  <si>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</si>
  <si>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</si>
  <si>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</si>
  <si>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</si>
  <si>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</si>
  <si>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</si>
  <si>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</si>
  <si>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</si>
  <si>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</si>
  <si>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7.3.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</si>
  <si>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</si>
  <si>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</si>
  <si>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</si>
  <si>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</si>
  <si>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Бюджетные инвестиции</t>
  </si>
  <si>
    <t>Услуга № 2</t>
  </si>
  <si>
    <t>Поступления от иной приносящей доход деятельности, всего:</t>
  </si>
  <si>
    <t>Поступления от реализации ценных бумаг</t>
  </si>
  <si>
    <t>8.1.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</si>
  <si>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</si>
  <si>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</si>
  <si>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</si>
  <si>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</si>
  <si>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</si>
  <si>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</si>
  <si>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</si>
  <si>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</si>
  <si>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</si>
  <si>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</si>
  <si>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</si>
  <si>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</si>
  <si>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</si>
  <si>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</si>
  <si>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</si>
  <si>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</si>
  <si>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</si>
  <si>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</si>
  <si>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</si>
  <si>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</si>
  <si>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</si>
  <si>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</si>
  <si>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</si>
  <si>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</si>
  <si>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</si>
  <si>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8.2.</t>
  </si>
  <si>
    <t>5</t>
  </si>
  <si>
    <t>6</t>
  </si>
  <si>
    <t>исполнение по отношению к плану, в %</t>
  </si>
  <si>
    <t xml:space="preserve">Заработная плата                                              </t>
  </si>
  <si>
    <t xml:space="preserve">Прочие выплаты                                                </t>
  </si>
  <si>
    <t xml:space="preserve">Начисления на выплаты  по оплате труда         </t>
  </si>
  <si>
    <t xml:space="preserve">Услуги связи  </t>
  </si>
  <si>
    <t xml:space="preserve">Транспортные услуги  </t>
  </si>
  <si>
    <t xml:space="preserve">Коммунальные услуги </t>
  </si>
  <si>
    <t xml:space="preserve">Арендная плата за пользование имуществом                                                       </t>
  </si>
  <si>
    <t xml:space="preserve">Услуги по содержанию имущества  </t>
  </si>
  <si>
    <t xml:space="preserve">Прочие услуги  </t>
  </si>
  <si>
    <t xml:space="preserve">Пособия по социальной помощи населению  </t>
  </si>
  <si>
    <t xml:space="preserve">Прочие расходы                    </t>
  </si>
  <si>
    <t xml:space="preserve">Увеличение стоимости материальных запасов </t>
  </si>
  <si>
    <t>9.1.</t>
  </si>
  <si>
    <t>Раздел 1. Общие сведения об учреждении</t>
  </si>
  <si>
    <t>Идентификационный номер налогоплательщика (ИНН)</t>
  </si>
  <si>
    <t>2.3.</t>
  </si>
  <si>
    <t>2.4.</t>
  </si>
  <si>
    <t>Средняя стоимость для потребителей получения частично платных услуг по видам услуг (работ)</t>
  </si>
  <si>
    <t xml:space="preserve">Средняя стоимость для потребителей получения полностью платных услуг по видам услуг (работ) </t>
  </si>
  <si>
    <t>Среднегодовая численность работников, чел.</t>
  </si>
  <si>
    <t>Средняя заработная плата, руб.</t>
  </si>
  <si>
    <t xml:space="preserve">Исполнение государственного задания учредителя </t>
  </si>
  <si>
    <t>%</t>
  </si>
  <si>
    <t xml:space="preserve">Объем финансового обеспечения, полученного в рамках целевых программ и программ развития, установленных для учреждения в установленном порядке </t>
  </si>
  <si>
    <t xml:space="preserve">Объем финансового обеспечения государственного задания учредителя </t>
  </si>
  <si>
    <t>Объем финансового обеспечения деятельности, в связи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</si>
  <si>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</si>
  <si>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</si>
  <si>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</si>
  <si>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</si>
  <si>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</si>
  <si>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</si>
  <si>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 Информация о количестве и площади объектов недвижимого имущества, закрепленных за  учреждением</t>
  </si>
  <si>
    <t xml:space="preserve">4. Информация о недвижимом имуществе, закрепленном за учреждением на праве оперативного управления и переданном  в аренду </t>
  </si>
  <si>
    <t>5. Недвижимое имущество учреждения, проданное в течение отчетного периода</t>
  </si>
  <si>
    <t>6. Объем средств, полученных от распоряжения  в установленном порядке имуществом, находящимся на праве оперативного управления</t>
  </si>
  <si>
    <t>7. Неиспользуемое недвижимое имущество учреждения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</si>
  <si>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</si>
  <si>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</si>
  <si>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</si>
  <si>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</si>
  <si>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</si>
  <si>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</si>
  <si>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</si>
  <si>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</si>
  <si>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</si>
  <si>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</si>
  <si>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</si>
  <si>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</si>
  <si>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8.1.1.</t>
  </si>
  <si>
    <t>8.1.2.</t>
  </si>
  <si>
    <t>Состав наблюдательного совета автономного учреждения (1)</t>
  </si>
  <si>
    <t>(3) - подразделы дополнительно, включаемые в состав отчета казенного учреждения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</si>
  <si>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</si>
  <si>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</si>
  <si>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8. Общая балансовая (остаточная) стоимость имущества приобретенного учреждением (2)</t>
  </si>
  <si>
    <t>Раздел III. Об использовании имущества, закрепленного за учреждением</t>
  </si>
  <si>
    <t>Общая балансовая (остаточная) стоимость особо ценного движимого имущества, находящегося у учреждения на праве оперативного управления (2)</t>
  </si>
  <si>
    <t xml:space="preserve"> по балансовой стоимости - бюджетными и казенными учрежденяими.</t>
  </si>
  <si>
    <t xml:space="preserve"> по остаточной стоимости - автономными учреждениями;</t>
  </si>
  <si>
    <t xml:space="preserve"> (5) - стоимость имущества отражается: </t>
  </si>
  <si>
    <t>1. Общая балансовая (остаточная) стоимость недвижимого имущества  учреждения (5)</t>
  </si>
  <si>
    <t>2. Общая балансовая (остаточная) стоимость движимого имущества  учреждения (5)</t>
  </si>
  <si>
    <t>Общая площадь земельных участков, находящихся у учреждения в пользовании (4)</t>
  </si>
  <si>
    <t>Приложение 1</t>
  </si>
  <si>
    <t>Полное наименование учреждения</t>
  </si>
  <si>
    <t>Сокращенное наименование учреждения</t>
  </si>
  <si>
    <t>Код причины постановки на учет учреждения в налоговом органе (КПП)</t>
  </si>
  <si>
    <t>Перечень основных видов деятельности, осуществляемых учреждением в соответствии учредительными документами</t>
  </si>
  <si>
    <t>Перечень иных видов деятельности, осуществляемых учреждением в соответствии учредительными документами</t>
  </si>
  <si>
    <t>кассовое исполне-ние</t>
  </si>
  <si>
    <t>Выплаты за счет субсидий на выполнение государственного задания</t>
  </si>
  <si>
    <t>Выплаты за счет бюджетных инвестиций</t>
  </si>
  <si>
    <t>Субсидии на выполнение государственного задания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</si>
  <si>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</si>
  <si>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</si>
  <si>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Срок действия трудового договора</t>
  </si>
  <si>
    <t>Руководитель учреждения</t>
  </si>
  <si>
    <t xml:space="preserve">1. Изменение балансовой (остаточной) стоимости нефинансовых активов </t>
  </si>
  <si>
    <t>2. Общая сумма выставленных требований в возмещение ущерба по недостачам и хищениям</t>
  </si>
  <si>
    <t>1.1</t>
  </si>
  <si>
    <t>2.1.4.</t>
  </si>
  <si>
    <t>4. Количество потребителей,  воспользовавшихся услугами (работами) учреждения</t>
  </si>
  <si>
    <t>4.1.2</t>
  </si>
  <si>
    <t>4.4.1.</t>
  </si>
  <si>
    <t>4.4.2.</t>
  </si>
  <si>
    <t>4.4.3.</t>
  </si>
  <si>
    <t>4.5.</t>
  </si>
  <si>
    <t>4.5.1.</t>
  </si>
  <si>
    <t>5. Цены(тарифы) на платные услуги (работы), оказываемые потребителям</t>
  </si>
  <si>
    <t>Цены (тарифы) на платные услуги по видам услуг (работ), оказываемые потребителям</t>
  </si>
  <si>
    <t>Цены (тарифы) на частично платные услуги по видам услуг (работ), оказываемые потребителям</t>
  </si>
  <si>
    <t>3</t>
  </si>
  <si>
    <t>5.1</t>
  </si>
  <si>
    <t>5.1.1.</t>
  </si>
  <si>
    <t>5.2.1.</t>
  </si>
  <si>
    <t>5.2.2.</t>
  </si>
  <si>
    <t>5.2.3.</t>
  </si>
  <si>
    <t>11.1.</t>
  </si>
  <si>
    <t>плановое значение</t>
  </si>
  <si>
    <t>4</t>
  </si>
  <si>
    <t>Код операции сектора государственного управле-ния</t>
  </si>
  <si>
    <t>Выплаты, всего</t>
  </si>
  <si>
    <t>12.1.</t>
  </si>
  <si>
    <t>12.1.1.</t>
  </si>
  <si>
    <t>12.1.2.</t>
  </si>
  <si>
    <t>12.1.3.</t>
  </si>
  <si>
    <t>12.1.4.</t>
  </si>
  <si>
    <t>14.1.</t>
  </si>
  <si>
    <t>12.1.5.</t>
  </si>
  <si>
    <t>12.1.6.</t>
  </si>
  <si>
    <t>наименование,             срок действия</t>
  </si>
  <si>
    <t>5.1.2.</t>
  </si>
  <si>
    <t>5.1.3.</t>
  </si>
  <si>
    <t>Выплаты за счет поступлений от оказания краевым  государственным бюджетным учреждением  (подразделением),  услуг (выполнения работ) , предоставление которых для физических и юридических лиц осуществляется на платной основе, всего</t>
  </si>
  <si>
    <t xml:space="preserve">(4) - указывается общая площадь земельных участков, находящаяся у учреждения на праве оперативного управления, постоянного (бессрочного) пользования, аренды либо безвозмездного пользования, независимо от собственника (ОАО, ООО, муниципальное образование, субъект Российской Федерации) </t>
  </si>
  <si>
    <t>о результатах деятельности краевого государственного учреждения и об использовании закрепленного за ним государственного имущества</t>
  </si>
  <si>
    <t>(полное наименование краевого государственного учреждения)</t>
  </si>
  <si>
    <t>6. Средняя стоимость для потребителей получения платных услуг</t>
  </si>
  <si>
    <t>7. Изменения дебиторской задолженности учреждения</t>
  </si>
  <si>
    <t>Наименование и характеристика недвижимого имущества, проданного в течение отчетного периода</t>
  </si>
  <si>
    <t>8. Изменения кредиторской задолженности учреждения</t>
  </si>
  <si>
    <t>13. Выплаты учреждения (2)</t>
  </si>
  <si>
    <t>14. Данные о прибыли (убытках) (2)</t>
  </si>
  <si>
    <t>15. Кассовое исполнение бюджетной сметы  и лимитов бюджетных обязательств учреждения (3)</t>
  </si>
  <si>
    <t>на начало года, всего</t>
  </si>
  <si>
    <t>руководители</t>
  </si>
  <si>
    <t>специалисты</t>
  </si>
  <si>
    <t>обслуживающий персонал</t>
  </si>
  <si>
    <t>на конец года, всего</t>
  </si>
  <si>
    <t>х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</si>
  <si>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</si>
  <si>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</si>
  <si>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</si>
  <si>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</si>
  <si>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</si>
  <si>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</si>
  <si>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</si>
  <si>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</si>
  <si>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</si>
  <si>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</si>
  <si>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</si>
  <si>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</si>
  <si>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</si>
  <si>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</si>
  <si>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</si>
  <si>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</si>
  <si>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</si>
  <si>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</si>
  <si>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</si>
  <si>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</si>
  <si>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</si>
  <si>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</si>
  <si>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</si>
  <si>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</si>
  <si>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</si>
  <si>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</si>
  <si>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</si>
  <si>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</si>
  <si>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</si>
  <si>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</si>
  <si>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</si>
  <si>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</si>
  <si>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</si>
  <si>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8.3.</t>
  </si>
  <si>
    <t>9.2.</t>
  </si>
  <si>
    <t>10.1</t>
  </si>
  <si>
    <t>10.1.1.</t>
  </si>
  <si>
    <t>10.1.2.</t>
  </si>
  <si>
    <t>8.3.11.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</si>
  <si>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</si>
  <si>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</si>
  <si>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</si>
  <si>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</si>
  <si>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</si>
  <si>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</si>
  <si>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</si>
  <si>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</si>
  <si>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</si>
  <si>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</si>
  <si>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8.3.12.</t>
  </si>
  <si>
    <t>8.3.13.</t>
  </si>
  <si>
    <t>13.1.</t>
  </si>
  <si>
    <t>13.1.1.</t>
  </si>
  <si>
    <t>13.1.2.</t>
  </si>
  <si>
    <t>13.1.3.</t>
  </si>
  <si>
    <t>13.1.4.</t>
  </si>
  <si>
    <t>15.1.</t>
  </si>
  <si>
    <t>15.10.</t>
  </si>
  <si>
    <t>15.11.</t>
  </si>
  <si>
    <t>15.12.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</si>
  <si>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</si>
  <si>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</si>
  <si>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</si>
  <si>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</si>
  <si>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</si>
  <si>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</si>
  <si>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</si>
  <si>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</si>
  <si>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изменение по отношению         к предыдущему году, в %</t>
  </si>
  <si>
    <t>изменение по отношению к предыдущему году, в %</t>
  </si>
  <si>
    <t>12. Поступления учреждения (2)</t>
  </si>
  <si>
    <t>кассовое исполнение</t>
  </si>
  <si>
    <t xml:space="preserve">к Порядку составления и утверждения отчета о результатах деятельности краевого государственного учреждения, в отношении которого функции и полномочия учредителя осуществляет министерство социальной политики Красноярского края, и об использовании закрепленного за ним государственного имущества </t>
  </si>
  <si>
    <t>Форма отчета о результатах деятельности краевого государственного учреждения и об использовании закрепленного за ним государственного имущества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</si>
  <si>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</si>
  <si>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Перечень учредительных и разрешительных документов (с указанием №, даты, срока действия), на основании которых учреждение осуществляет деятельность</t>
  </si>
  <si>
    <t>Раздел II. Результат деятельности учреждения</t>
  </si>
  <si>
    <t>Значение показателя, фактически достигнутое</t>
  </si>
  <si>
    <t>Меры, принятые по результатам рассмотрения жалоб</t>
  </si>
  <si>
    <t xml:space="preserve">Значение показателя, фактически достигнутое </t>
  </si>
  <si>
    <t xml:space="preserve"> Дебиторская задолженность по выданным авансам, полученным за счет средств краевого бюджета, всего: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</si>
  <si>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(работ)                                                                             ("+"чистая прибыль, "-" убыток)</t>
  </si>
  <si>
    <t>15.13.</t>
  </si>
  <si>
    <t>3.4.1.</t>
  </si>
  <si>
    <t>3.4.2.</t>
  </si>
  <si>
    <t>3.4.3.</t>
  </si>
  <si>
    <t>3.5.</t>
  </si>
  <si>
    <t>Общая балансовая (остаточная) стоимость недвижимого имущества, приобретенного учреждением в отчетном году за счет средств, выделенных учредителем учреждению на указанные цели</t>
  </si>
  <si>
    <t>3. Объем доходов от оказания платных услуг (выполненных работ)</t>
  </si>
  <si>
    <t>Поступления от оказания учреждением (подразделением), услуг (выполнения работ), предоставление которых для физических и юридических лиц осуществляется на платной основе, всего</t>
  </si>
  <si>
    <t>6.1.1.</t>
  </si>
  <si>
    <t>6.1.2.</t>
  </si>
  <si>
    <t>6.1.3.</t>
  </si>
  <si>
    <t>6.2.1.</t>
  </si>
  <si>
    <t>6.2.2.</t>
  </si>
  <si>
    <t>6.2.3.</t>
  </si>
  <si>
    <t>11. 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(2)</t>
  </si>
  <si>
    <t>9. Информация об объеме финансового обеспечения и об исполнении государственного задания учредителя</t>
  </si>
  <si>
    <t>3.2.1.</t>
  </si>
  <si>
    <t>3.2.2.</t>
  </si>
  <si>
    <t>3.2.3.</t>
  </si>
  <si>
    <t>10. Объем финансового обеспечения государственного учреждения в рамках целевых программ и программ развития</t>
  </si>
  <si>
    <t>Перечень договоров аренды недвижимого имущества (с указанием №, даты, срока действия, наименования арендатора)</t>
  </si>
  <si>
    <t>Увеличение стоимости непроизведенных активов</t>
  </si>
  <si>
    <t xml:space="preserve">Общее количество недвижимого имущества, находящегося у учреждения на праве оперативного управления </t>
  </si>
  <si>
    <t>Cубсидии на иные цели</t>
  </si>
  <si>
    <r>
      <t xml:space="preserve">Выплаты за счет использования </t>
    </r>
    <r>
      <rPr>
        <b/>
        <sz val="12"/>
        <color indexed="10"/>
        <rFont val="Times New Roman"/>
        <family val="1"/>
      </rPr>
      <t>субсидий на иные цели</t>
    </r>
  </si>
  <si>
    <t>краевое государственное бюджетное учреждение социального обслуживания "Специальный дом-интернат для граждан пожилого возраста и инвалидов "Уярский"</t>
  </si>
  <si>
    <t>КГБУ СО "Специальный дом-интернат "Уярский"</t>
  </si>
  <si>
    <t>663920 Красноярский край Уярский район г.Уяр ул.Деповская 3/1</t>
  </si>
  <si>
    <t>Золотухина Марина Владимировна</t>
  </si>
  <si>
    <t xml:space="preserve">Министерство социальной политики Красноярского края </t>
  </si>
  <si>
    <t>Хромова Галина Александровна</t>
  </si>
  <si>
    <t>8-39146-23-887</t>
  </si>
  <si>
    <t>М.В.Золотухина</t>
  </si>
  <si>
    <t>Г.А.Хромова</t>
  </si>
  <si>
    <t>Устав</t>
  </si>
  <si>
    <t>Предоставления социальных услуг с обеспечением проживания</t>
  </si>
  <si>
    <t>8 (39146) 23887</t>
  </si>
  <si>
    <t>Предоставление социальных услуг с обеспечением проживания</t>
  </si>
  <si>
    <t xml:space="preserve">Предложения руководителя учреждения по дальнейшему использованию недвижимого имущества                                  </t>
  </si>
  <si>
    <r>
      <t xml:space="preserve">______________      </t>
    </r>
    <r>
      <rPr>
        <u val="single"/>
        <sz val="12"/>
        <rFont val="Times New Roman"/>
        <family val="1"/>
      </rPr>
      <t>М.В.Золотухина</t>
    </r>
  </si>
  <si>
    <t>Об утверждении ДЦП Повышения качества и доступности предоставления социальных услуг в учреждениях социального обслуживания" на 2011-2013 год"</t>
  </si>
  <si>
    <t>на                 01.01.2014 года</t>
  </si>
  <si>
    <t>Значение показателя, фактически достигнутое за 2013 год  (в динамике)</t>
  </si>
  <si>
    <t xml:space="preserve">Перечень целевых программ и программ развития, установленных для учреждения                                                  </t>
  </si>
  <si>
    <t>на                   01.01.2012 года</t>
  </si>
  <si>
    <t>на                 01.01.2013 года</t>
  </si>
  <si>
    <t>Социальное обслу живание граждан пожилого возраста и инвалидов, нуждаю щихся в постоянной и временной посторонней помощи и в связи с частичной или полной утратой возможности самостоятельно удовлетворять свои основные жизненные потребности, а также отдельных категорий гражда, оказавщихся в трудной жизненной ситуации в форме социального обслуживания в стационарных учреждениях (отделениях) социального обслуживания</t>
  </si>
  <si>
    <t>за отчетный 2014__ год</t>
  </si>
  <si>
    <t>e-mail: di_internat@mail,ru</t>
  </si>
  <si>
    <t>Поступления от иной приносящей доход деятельности</t>
  </si>
  <si>
    <t>Гражданин полностью или частично утратившие способность к самообслуживанию, нуждающиеся в постороннем уходе из числа освобожденных из мест лишения свободы</t>
  </si>
  <si>
    <t>№ 627-ОД</t>
  </si>
  <si>
    <t>№ 2152448050544 от 03.12.2015 г</t>
  </si>
  <si>
    <r>
      <t xml:space="preserve">
</t>
    </r>
    <r>
      <rPr>
        <sz val="9"/>
        <rFont val="Times New Roman"/>
        <family val="1"/>
      </rPr>
      <t xml:space="preserve">
Оказание социально-бытовых услуг, направленных на поддержание жизнедеятельности получателей социальных услуг в быту;
оказание социально-медицинских услуг, направленных 
на поддержание и сохранение здоровья получателей социальных услуг;
оказание социально-психологических услуг, направленных 
на оказание помощи в коррекции психологического состояния получателей социальных услуг;
оказание социально-педагогических услуг, направленных 
на формирование у получателей социальных услуг позитивных интересов 
(в том числе в сфере досуга, спорта, здорового образа жизни), организацию их досуга (праздники, экскурсии и другие культурные мероприятия);
оказание социально-трудовых услуг, направленных на социально-трудовую реабилитацию и социально-трудовую адаптацию получателей социальных услуг; 
оказание социально-правовых услуг, направленных на обеспечение реализации законных прав и интересов получателей социальных услуг;
оказание услуг в целях повышения коммуникативного потенциала получателей социальных услуг, имеющих ограничения жизнедеятельности.
Учреждение выполняет функции законного представителя (опекуна) 
в отношении получателей социальных услуг, признанных в установленном законом порядке недееспособными, на основании статей 35, 39 Гражданского кодекса Российской Федерации, Закона Российской Федерации от 02.07.1992 № 3185-1 «О психиатрической помощи и гарантиях прав граждан при 
ее оказании», Федерального закона от 24.04.2008 № 48-ФЗ «Об опеке 
и попечительстве».
</t>
    </r>
  </si>
  <si>
    <t xml:space="preserve">Наименование и характеристика неиспользуемого недвижимого имущества                                                                            </t>
  </si>
  <si>
    <t xml:space="preserve">Исполнитель: 8-39146-23-887 </t>
  </si>
  <si>
    <t>на   01.01.2018 года</t>
  </si>
  <si>
    <t>за период с 01 января  2018 г по 31 декабря 2018 г</t>
  </si>
  <si>
    <t>№ 7 от 26.02.2018 г</t>
  </si>
  <si>
    <t>5 лет</t>
  </si>
  <si>
    <t>за предыдущий 2017 год</t>
  </si>
  <si>
    <t>за отчетный 2018 год</t>
  </si>
  <si>
    <t>на   01.01.2019 года</t>
  </si>
  <si>
    <t xml:space="preserve"> за предыдущий 2017 год</t>
  </si>
  <si>
    <t>за                       отчетный период за 2018 год</t>
  </si>
  <si>
    <t>за отчетный  2018 год</t>
  </si>
  <si>
    <r>
      <t>"</t>
    </r>
    <r>
      <rPr>
        <u val="single"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>"</t>
    </r>
    <r>
      <rPr>
        <u val="single"/>
        <sz val="12"/>
        <rFont val="Times New Roman"/>
        <family val="1"/>
      </rPr>
      <t xml:space="preserve">   января      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 xml:space="preserve"> год</t>
    </r>
  </si>
  <si>
    <r>
      <t>"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>"</t>
    </r>
    <r>
      <rPr>
        <u val="single"/>
        <sz val="12"/>
        <rFont val="Times New Roman"/>
        <family val="1"/>
      </rPr>
      <t xml:space="preserve">   января      </t>
    </r>
    <r>
      <rPr>
        <sz val="12"/>
        <rFont val="Times New Roman"/>
        <family val="1"/>
      </rPr>
      <t xml:space="preserve"> 20</t>
    </r>
    <r>
      <rPr>
        <u val="single"/>
        <sz val="12"/>
        <rFont val="Times New Roman"/>
        <family val="1"/>
      </rPr>
      <t xml:space="preserve"> 19 </t>
    </r>
    <r>
      <rPr>
        <sz val="12"/>
        <rFont val="Times New Roman"/>
        <family val="1"/>
      </rPr>
      <t xml:space="preserve"> год</t>
    </r>
  </si>
  <si>
    <t>4618,30</t>
  </si>
  <si>
    <t>СОГЛАСОВАНО</t>
  </si>
  <si>
    <t xml:space="preserve">Первый заместитель министра социальной политики Красноярского края </t>
  </si>
  <si>
    <t>Д.В.Голощапов</t>
  </si>
  <si>
    <t>"     "                                                          2019 г</t>
  </si>
  <si>
    <t xml:space="preserve">                      "         "                                           2019 г.</t>
  </si>
  <si>
    <t>21707,17</t>
  </si>
  <si>
    <t>4578,85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</si>
</sst>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0.00_ ;[Red]\-0.00\ "/>
    <numFmt numFmtId="180" formatCode="#,##0.0_ ;[Red]\-#,##0.0\ "/>
    <numFmt numFmtId="181" formatCode="0.0%"/>
    <numFmt numFmtId="182" formatCode="[$-FC19]d\ mmmm\ yyyy\ &quot;г.&quot;"/>
    <numFmt numFmtId="183" formatCode="0.0000000"/>
    <numFmt numFmtId="184" formatCode="0.000000"/>
    <numFmt numFmtId="185" formatCode="0.00000"/>
    <numFmt numFmtId="186" formatCode="0.000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22" borderId="0" xfId="0" applyFont="1" applyFill="1" applyAlignment="1">
      <alignment vertical="center" wrapText="1"/>
    </xf>
    <xf numFmtId="0" fontId="23" fillId="22" borderId="0" xfId="0" applyFont="1" applyFill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2" fillId="0" borderId="14" xfId="0" applyFont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9" fontId="3" fillId="0" borderId="0" xfId="0" applyNumberFormat="1" applyFont="1" applyFill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1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14" fontId="3" fillId="0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25" fillId="0" borderId="0" xfId="0" applyFont="1" applyFill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right" vertical="top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1" fontId="4" fillId="0" borderId="10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177" fontId="0" fillId="0" borderId="10" xfId="0" applyNumberFormat="1" applyBorder="1" applyAlignment="1">
      <alignment horizontal="left" vertical="top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/>
    </xf>
    <xf numFmtId="2" fontId="28" fillId="0" borderId="10" xfId="0" applyNumberFormat="1" applyFont="1" applyBorder="1" applyAlignment="1">
      <alignment horizontal="left" vertical="top"/>
    </xf>
    <xf numFmtId="2" fontId="23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25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4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4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29" fillId="0" borderId="14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3" fillId="0" borderId="14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0" fontId="30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27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/>
    </xf>
    <xf numFmtId="0" fontId="4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justify" wrapText="1"/>
    </xf>
    <xf numFmtId="0" fontId="22" fillId="0" borderId="0" xfId="0" applyFont="1" applyFill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1" fontId="23" fillId="0" borderId="12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top" wrapText="1"/>
    </xf>
    <xf numFmtId="1" fontId="23" fillId="0" borderId="11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6"/>
  <sheetViews>
    <sheetView view="pageBreakPreview" zoomScaleSheetLayoutView="100" zoomScalePageLayoutView="0" workbookViewId="0" topLeftCell="A43">
      <selection activeCell="F19" sqref="F19"/>
    </sheetView>
  </sheetViews>
  <sheetFormatPr defaultColWidth="9.00390625" defaultRowHeight="12.75"/>
  <cols>
    <col min="1" max="1" width="60.375" style="1" customWidth="1"/>
    <col min="2" max="2" width="22.375" style="1" customWidth="1"/>
    <col min="3" max="3" width="15.00390625" style="2" customWidth="1"/>
    <col min="4" max="4" width="14.75390625" style="2" customWidth="1"/>
    <col min="5" max="5" width="9.125" style="2" customWidth="1"/>
    <col min="6" max="6" width="26.625" style="2" customWidth="1"/>
    <col min="7" max="16384" width="9.125" style="2" customWidth="1"/>
  </cols>
  <sheetData>
    <row r="1" spans="2:4" ht="15" customHeight="1">
      <c r="B1" s="266" t="s">
        <v>226</v>
      </c>
      <c r="C1" s="266"/>
      <c r="D1" s="266"/>
    </row>
    <row r="2" spans="2:4" ht="82.5" customHeight="1">
      <c r="B2" s="268" t="s">
        <v>365</v>
      </c>
      <c r="C2" s="268"/>
      <c r="D2" s="268"/>
    </row>
    <row r="3" spans="2:4" ht="12" customHeight="1">
      <c r="B3" s="272"/>
      <c r="C3" s="272"/>
      <c r="D3" s="272"/>
    </row>
    <row r="5" spans="1:4" ht="31.5" customHeight="1">
      <c r="A5" s="269" t="s">
        <v>366</v>
      </c>
      <c r="B5" s="269"/>
      <c r="C5" s="269"/>
      <c r="D5" s="269"/>
    </row>
    <row r="6" spans="1:4" ht="20.25" customHeight="1">
      <c r="A6" s="172"/>
      <c r="B6" s="172"/>
      <c r="C6" s="172"/>
      <c r="D6" s="172"/>
    </row>
    <row r="7" spans="1:4" ht="15.75">
      <c r="A7" s="219"/>
      <c r="B7" s="270" t="s">
        <v>45</v>
      </c>
      <c r="C7" s="270"/>
      <c r="D7" s="270"/>
    </row>
    <row r="8" spans="1:4" ht="15.75">
      <c r="A8" s="220" t="s">
        <v>444</v>
      </c>
      <c r="B8" s="270" t="s">
        <v>239</v>
      </c>
      <c r="C8" s="270"/>
      <c r="D8" s="270"/>
    </row>
    <row r="9" spans="1:4" ht="31.5">
      <c r="A9" s="14" t="s">
        <v>445</v>
      </c>
      <c r="B9" s="270" t="s">
        <v>414</v>
      </c>
      <c r="C9" s="270"/>
      <c r="D9" s="270"/>
    </row>
    <row r="10" spans="1:4" ht="15.75">
      <c r="A10" s="222" t="s">
        <v>446</v>
      </c>
      <c r="B10" s="276"/>
      <c r="C10" s="276"/>
      <c r="D10" s="276"/>
    </row>
    <row r="11" spans="1:4" ht="14.25" customHeight="1">
      <c r="A11" s="220" t="s">
        <v>447</v>
      </c>
      <c r="B11" s="273" t="s">
        <v>448</v>
      </c>
      <c r="C11" s="273"/>
      <c r="D11" s="273"/>
    </row>
    <row r="12" ht="15.75" hidden="1">
      <c r="A12" s="221"/>
    </row>
    <row r="13" ht="19.5" customHeight="1" hidden="1"/>
    <row r="14" spans="2:4" s="185" customFormat="1" ht="2.25" customHeight="1">
      <c r="B14" s="271"/>
      <c r="C14" s="271"/>
      <c r="D14" s="271"/>
    </row>
    <row r="15" spans="2:4" ht="19.5" customHeight="1" hidden="1">
      <c r="B15" s="271"/>
      <c r="C15" s="271"/>
      <c r="D15" s="271"/>
    </row>
    <row r="16" ht="15" customHeight="1"/>
    <row r="17" ht="15.75" hidden="1"/>
    <row r="18" spans="1:4" ht="15.75">
      <c r="A18" s="269" t="s">
        <v>0</v>
      </c>
      <c r="B18" s="269"/>
      <c r="C18" s="269"/>
      <c r="D18" s="269"/>
    </row>
    <row r="19" spans="1:4" ht="29.25" customHeight="1">
      <c r="A19" s="269" t="s">
        <v>278</v>
      </c>
      <c r="B19" s="269"/>
      <c r="C19" s="269"/>
      <c r="D19" s="269"/>
    </row>
    <row r="20" spans="1:7" ht="31.5" customHeight="1">
      <c r="A20" s="274" t="s">
        <v>400</v>
      </c>
      <c r="B20" s="274"/>
      <c r="C20" s="274"/>
      <c r="D20" s="274"/>
      <c r="E20" s="5"/>
      <c r="F20" s="5"/>
      <c r="G20" s="5"/>
    </row>
    <row r="21" spans="1:4" ht="17.25" customHeight="1">
      <c r="A21" s="275" t="s">
        <v>279</v>
      </c>
      <c r="B21" s="275"/>
      <c r="C21" s="275"/>
      <c r="D21" s="275"/>
    </row>
    <row r="22" spans="1:4" s="11" customFormat="1" ht="12" customHeight="1">
      <c r="A22" s="267" t="s">
        <v>432</v>
      </c>
      <c r="B22" s="267"/>
      <c r="C22" s="267"/>
      <c r="D22" s="267"/>
    </row>
    <row r="23" ht="7.5" customHeight="1"/>
    <row r="24" spans="1:4" s="56" customFormat="1" ht="22.5" customHeight="1">
      <c r="A24" s="277" t="s">
        <v>175</v>
      </c>
      <c r="B24" s="277"/>
      <c r="C24" s="277"/>
      <c r="D24" s="277"/>
    </row>
    <row r="25" spans="1:4" s="9" customFormat="1" ht="22.5" customHeight="1">
      <c r="A25" s="149" t="s">
        <v>8</v>
      </c>
      <c r="B25" s="278" t="s">
        <v>9</v>
      </c>
      <c r="C25" s="278"/>
      <c r="D25" s="278"/>
    </row>
    <row r="26" spans="1:4" ht="61.5" customHeight="1">
      <c r="A26" s="3" t="s">
        <v>227</v>
      </c>
      <c r="B26" s="259" t="s">
        <v>400</v>
      </c>
      <c r="C26" s="259"/>
      <c r="D26" s="259"/>
    </row>
    <row r="27" spans="1:4" ht="32.25" customHeight="1">
      <c r="A27" s="3" t="s">
        <v>228</v>
      </c>
      <c r="B27" s="259" t="s">
        <v>401</v>
      </c>
      <c r="C27" s="259"/>
      <c r="D27" s="259"/>
    </row>
    <row r="28" spans="1:4" ht="30.75" customHeight="1">
      <c r="A28" s="3" t="s">
        <v>1</v>
      </c>
      <c r="B28" s="259" t="s">
        <v>402</v>
      </c>
      <c r="C28" s="259"/>
      <c r="D28" s="259"/>
    </row>
    <row r="29" spans="1:4" ht="15.75">
      <c r="A29" s="3" t="s">
        <v>2</v>
      </c>
      <c r="B29" s="259" t="s">
        <v>411</v>
      </c>
      <c r="C29" s="259"/>
      <c r="D29" s="259"/>
    </row>
    <row r="30" spans="1:4" ht="15.75">
      <c r="A30" s="3" t="s">
        <v>3</v>
      </c>
      <c r="B30" s="259" t="s">
        <v>423</v>
      </c>
      <c r="C30" s="259"/>
      <c r="D30" s="259"/>
    </row>
    <row r="31" spans="1:4" ht="47.25">
      <c r="A31" s="3" t="s">
        <v>39</v>
      </c>
      <c r="B31" s="259" t="s">
        <v>427</v>
      </c>
      <c r="C31" s="259"/>
      <c r="D31" s="259"/>
    </row>
    <row r="32" spans="1:4" ht="15.75">
      <c r="A32" s="3" t="s">
        <v>176</v>
      </c>
      <c r="B32" s="259">
        <v>2440003510</v>
      </c>
      <c r="C32" s="259"/>
      <c r="D32" s="259"/>
    </row>
    <row r="33" spans="1:4" ht="31.5">
      <c r="A33" s="3" t="s">
        <v>229</v>
      </c>
      <c r="B33" s="259">
        <v>244001001</v>
      </c>
      <c r="C33" s="259"/>
      <c r="D33" s="259"/>
    </row>
    <row r="34" spans="1:4" ht="48.75" customHeight="1">
      <c r="A34" s="3" t="s">
        <v>40</v>
      </c>
      <c r="B34" s="261">
        <v>39372</v>
      </c>
      <c r="C34" s="259"/>
      <c r="D34" s="259"/>
    </row>
    <row r="35" spans="1:4" ht="352.5" customHeight="1">
      <c r="A35" s="51" t="s">
        <v>230</v>
      </c>
      <c r="B35" s="259" t="s">
        <v>428</v>
      </c>
      <c r="C35" s="259"/>
      <c r="D35" s="259"/>
    </row>
    <row r="36" spans="1:4" ht="46.5" customHeight="1" hidden="1">
      <c r="A36" s="51" t="s">
        <v>231</v>
      </c>
      <c r="B36" s="259"/>
      <c r="C36" s="259"/>
      <c r="D36" s="259"/>
    </row>
    <row r="37" spans="1:4" s="11" customFormat="1" ht="24" customHeight="1">
      <c r="A37" s="227" t="s">
        <v>367</v>
      </c>
      <c r="B37" s="29" t="s">
        <v>67</v>
      </c>
      <c r="C37" s="262" t="s">
        <v>68</v>
      </c>
      <c r="D37" s="262"/>
    </row>
    <row r="38" spans="1:4" s="11" customFormat="1" ht="395.25" customHeight="1">
      <c r="A38" s="227"/>
      <c r="B38" s="25" t="s">
        <v>421</v>
      </c>
      <c r="C38" s="260" t="s">
        <v>425</v>
      </c>
      <c r="D38" s="260"/>
    </row>
    <row r="39" spans="1:4" ht="43.5" customHeight="1">
      <c r="A39" s="253" t="s">
        <v>368</v>
      </c>
      <c r="B39" s="4" t="s">
        <v>273</v>
      </c>
      <c r="C39" s="50" t="s">
        <v>69</v>
      </c>
      <c r="D39" s="50" t="s">
        <v>70</v>
      </c>
    </row>
    <row r="40" spans="1:4" ht="33" customHeight="1">
      <c r="A40" s="254"/>
      <c r="B40" s="3" t="s">
        <v>409</v>
      </c>
      <c r="C40" s="7" t="s">
        <v>426</v>
      </c>
      <c r="D40" s="188">
        <v>42340</v>
      </c>
    </row>
    <row r="41" spans="1:4" s="11" customFormat="1" ht="76.5" customHeight="1">
      <c r="A41" s="228" t="s">
        <v>418</v>
      </c>
      <c r="B41" s="229"/>
      <c r="C41" s="229"/>
      <c r="D41" s="230"/>
    </row>
    <row r="42" spans="1:4" s="11" customFormat="1" ht="25.5" customHeight="1">
      <c r="A42" s="231" t="s">
        <v>72</v>
      </c>
      <c r="B42" s="231"/>
      <c r="C42" s="231"/>
      <c r="D42" s="231"/>
    </row>
    <row r="43" spans="1:4" s="11" customFormat="1" ht="20.25" customHeight="1">
      <c r="A43" s="234" t="s">
        <v>71</v>
      </c>
      <c r="B43" s="232" t="s">
        <v>287</v>
      </c>
      <c r="C43" s="255"/>
      <c r="D43" s="25">
        <v>59.5</v>
      </c>
    </row>
    <row r="44" spans="1:4" s="167" customFormat="1" ht="15" customHeight="1">
      <c r="A44" s="235"/>
      <c r="B44" s="237" t="s">
        <v>87</v>
      </c>
      <c r="C44" s="238"/>
      <c r="D44" s="166"/>
    </row>
    <row r="45" spans="1:4" s="167" customFormat="1" ht="15" customHeight="1">
      <c r="A45" s="235"/>
      <c r="B45" s="239" t="s">
        <v>288</v>
      </c>
      <c r="C45" s="240"/>
      <c r="D45" s="166">
        <v>3</v>
      </c>
    </row>
    <row r="46" spans="1:4" s="167" customFormat="1" ht="15" customHeight="1">
      <c r="A46" s="235"/>
      <c r="B46" s="239" t="s">
        <v>289</v>
      </c>
      <c r="C46" s="240"/>
      <c r="D46" s="166">
        <v>29.5</v>
      </c>
    </row>
    <row r="47" spans="1:4" s="167" customFormat="1" ht="15" customHeight="1">
      <c r="A47" s="235"/>
      <c r="B47" s="239" t="s">
        <v>290</v>
      </c>
      <c r="C47" s="240"/>
      <c r="D47" s="166">
        <v>27</v>
      </c>
    </row>
    <row r="48" spans="1:4" s="11" customFormat="1" ht="20.25" customHeight="1">
      <c r="A48" s="235"/>
      <c r="B48" s="232" t="s">
        <v>291</v>
      </c>
      <c r="C48" s="233"/>
      <c r="D48" s="25">
        <v>59.5</v>
      </c>
    </row>
    <row r="49" spans="1:4" s="167" customFormat="1" ht="15" customHeight="1">
      <c r="A49" s="235"/>
      <c r="B49" s="237" t="s">
        <v>87</v>
      </c>
      <c r="C49" s="238"/>
      <c r="D49" s="166"/>
    </row>
    <row r="50" spans="1:4" s="167" customFormat="1" ht="15" customHeight="1">
      <c r="A50" s="235"/>
      <c r="B50" s="239" t="s">
        <v>288</v>
      </c>
      <c r="C50" s="240"/>
      <c r="D50" s="166">
        <v>3</v>
      </c>
    </row>
    <row r="51" spans="1:4" s="167" customFormat="1" ht="15" customHeight="1">
      <c r="A51" s="235"/>
      <c r="B51" s="239" t="s">
        <v>289</v>
      </c>
      <c r="C51" s="240"/>
      <c r="D51" s="166">
        <v>29.5</v>
      </c>
    </row>
    <row r="52" spans="1:4" s="167" customFormat="1" ht="15" customHeight="1">
      <c r="A52" s="236"/>
      <c r="B52" s="239" t="s">
        <v>290</v>
      </c>
      <c r="C52" s="240"/>
      <c r="D52" s="166">
        <v>27</v>
      </c>
    </row>
    <row r="53" spans="1:4" s="11" customFormat="1" ht="15.75">
      <c r="A53" s="16" t="s">
        <v>181</v>
      </c>
      <c r="B53" s="256">
        <v>58</v>
      </c>
      <c r="C53" s="257"/>
      <c r="D53" s="258"/>
    </row>
    <row r="54" spans="1:4" s="11" customFormat="1" ht="15.75">
      <c r="A54" s="16" t="s">
        <v>182</v>
      </c>
      <c r="B54" s="263">
        <v>20426.41</v>
      </c>
      <c r="C54" s="264"/>
      <c r="D54" s="265"/>
    </row>
    <row r="55" spans="1:4" s="11" customFormat="1" ht="25.5" customHeight="1">
      <c r="A55" s="231" t="s">
        <v>10</v>
      </c>
      <c r="B55" s="231"/>
      <c r="C55" s="231"/>
      <c r="D55" s="231"/>
    </row>
    <row r="56" spans="1:4" ht="15.75">
      <c r="A56" s="3" t="s">
        <v>4</v>
      </c>
      <c r="B56" s="256" t="s">
        <v>403</v>
      </c>
      <c r="C56" s="257"/>
      <c r="D56" s="258"/>
    </row>
    <row r="57" spans="1:4" ht="15.75">
      <c r="A57" s="3" t="s">
        <v>5</v>
      </c>
      <c r="B57" s="256" t="s">
        <v>433</v>
      </c>
      <c r="C57" s="257"/>
      <c r="D57" s="258"/>
    </row>
    <row r="58" spans="1:4" ht="47.25">
      <c r="A58" s="3" t="s">
        <v>6</v>
      </c>
      <c r="B58" s="256" t="s">
        <v>404</v>
      </c>
      <c r="C58" s="257"/>
      <c r="D58" s="258"/>
    </row>
    <row r="59" spans="1:4" ht="15.75">
      <c r="A59" s="3" t="s">
        <v>238</v>
      </c>
      <c r="B59" s="256" t="s">
        <v>434</v>
      </c>
      <c r="C59" s="257"/>
      <c r="D59" s="258"/>
    </row>
    <row r="60" spans="1:4" s="11" customFormat="1" ht="15.75">
      <c r="A60" s="75" t="s">
        <v>7</v>
      </c>
      <c r="B60" s="224" t="s">
        <v>405</v>
      </c>
      <c r="C60" s="225"/>
      <c r="D60" s="226"/>
    </row>
    <row r="61" spans="1:4" s="11" customFormat="1" ht="15.75">
      <c r="A61" s="75" t="s">
        <v>2</v>
      </c>
      <c r="B61" s="224" t="s">
        <v>406</v>
      </c>
      <c r="C61" s="225"/>
      <c r="D61" s="226"/>
    </row>
    <row r="62" spans="1:4" s="11" customFormat="1" ht="25.5" customHeight="1">
      <c r="A62" s="231" t="s">
        <v>213</v>
      </c>
      <c r="B62" s="231"/>
      <c r="C62" s="231"/>
      <c r="D62" s="231"/>
    </row>
    <row r="63" spans="1:4" ht="26.25" customHeight="1">
      <c r="A63" s="6" t="s">
        <v>24</v>
      </c>
      <c r="B63" s="244" t="s">
        <v>26</v>
      </c>
      <c r="C63" s="245"/>
      <c r="D63" s="246"/>
    </row>
    <row r="64" spans="1:4" ht="15" customHeight="1">
      <c r="A64" s="6" t="s">
        <v>25</v>
      </c>
      <c r="B64" s="247"/>
      <c r="C64" s="248"/>
      <c r="D64" s="249"/>
    </row>
    <row r="65" spans="1:4" ht="27" customHeight="1">
      <c r="A65" s="3" t="s">
        <v>27</v>
      </c>
      <c r="B65" s="244" t="s">
        <v>26</v>
      </c>
      <c r="C65" s="245"/>
      <c r="D65" s="246"/>
    </row>
    <row r="66" spans="1:4" ht="15.75">
      <c r="A66" s="3" t="s">
        <v>25</v>
      </c>
      <c r="B66" s="247"/>
      <c r="C66" s="248"/>
      <c r="D66" s="249"/>
    </row>
    <row r="67" spans="1:4" ht="15.75">
      <c r="A67" s="3" t="s">
        <v>25</v>
      </c>
      <c r="B67" s="250" t="s">
        <v>26</v>
      </c>
      <c r="C67" s="251"/>
      <c r="D67" s="252"/>
    </row>
    <row r="68" spans="1:4" ht="15.75">
      <c r="A68" s="3" t="s">
        <v>25</v>
      </c>
      <c r="B68" s="250" t="s">
        <v>26</v>
      </c>
      <c r="C68" s="251"/>
      <c r="D68" s="252"/>
    </row>
    <row r="69" spans="1:4" ht="15.75">
      <c r="A69" s="3" t="s">
        <v>25</v>
      </c>
      <c r="B69" s="241" t="s">
        <v>26</v>
      </c>
      <c r="C69" s="242"/>
      <c r="D69" s="243"/>
    </row>
    <row r="71" ht="15.75">
      <c r="F71" s="5"/>
    </row>
    <row r="72" ht="15.75" customHeight="1">
      <c r="F72" s="82"/>
    </row>
    <row r="73" ht="15.75" customHeight="1">
      <c r="F73" s="81"/>
    </row>
    <row r="76" spans="1:5" s="21" customFormat="1" ht="15.75">
      <c r="A76" s="1"/>
      <c r="B76" s="1"/>
      <c r="C76" s="2"/>
      <c r="D76" s="2"/>
      <c r="E76" s="2"/>
    </row>
  </sheetData>
  <sheetProtection/>
  <mergeCells count="61">
    <mergeCell ref="A24:D24"/>
    <mergeCell ref="B31:D31"/>
    <mergeCell ref="B28:D28"/>
    <mergeCell ref="B27:D27"/>
    <mergeCell ref="B25:D25"/>
    <mergeCell ref="B26:D26"/>
    <mergeCell ref="B30:D30"/>
    <mergeCell ref="B29:D29"/>
    <mergeCell ref="A20:D20"/>
    <mergeCell ref="A21:D21"/>
    <mergeCell ref="A18:D18"/>
    <mergeCell ref="A19:D19"/>
    <mergeCell ref="B9:D9"/>
    <mergeCell ref="B10:D10"/>
    <mergeCell ref="B1:D1"/>
    <mergeCell ref="A22:D22"/>
    <mergeCell ref="B2:D2"/>
    <mergeCell ref="A5:D5"/>
    <mergeCell ref="B7:D7"/>
    <mergeCell ref="B8:D8"/>
    <mergeCell ref="B14:D14"/>
    <mergeCell ref="B15:D15"/>
    <mergeCell ref="B3:D3"/>
    <mergeCell ref="B11:D11"/>
    <mergeCell ref="A62:D62"/>
    <mergeCell ref="B36:D36"/>
    <mergeCell ref="B35:D35"/>
    <mergeCell ref="B59:D59"/>
    <mergeCell ref="B60:D60"/>
    <mergeCell ref="B56:D56"/>
    <mergeCell ref="B47:C47"/>
    <mergeCell ref="B53:D53"/>
    <mergeCell ref="B54:D54"/>
    <mergeCell ref="B57:D57"/>
    <mergeCell ref="B58:D58"/>
    <mergeCell ref="B32:D32"/>
    <mergeCell ref="C38:D38"/>
    <mergeCell ref="B34:D34"/>
    <mergeCell ref="C37:D37"/>
    <mergeCell ref="B33:D33"/>
    <mergeCell ref="B46:C46"/>
    <mergeCell ref="B69:D69"/>
    <mergeCell ref="B63:D64"/>
    <mergeCell ref="B65:D66"/>
    <mergeCell ref="B67:D67"/>
    <mergeCell ref="B68:D68"/>
    <mergeCell ref="A39:A40"/>
    <mergeCell ref="B44:C44"/>
    <mergeCell ref="B45:C45"/>
    <mergeCell ref="B43:C43"/>
    <mergeCell ref="A42:D42"/>
    <mergeCell ref="B61:D61"/>
    <mergeCell ref="A37:A38"/>
    <mergeCell ref="A41:D41"/>
    <mergeCell ref="A55:D55"/>
    <mergeCell ref="B48:C48"/>
    <mergeCell ref="A43:A52"/>
    <mergeCell ref="B49:C49"/>
    <mergeCell ref="B50:C50"/>
    <mergeCell ref="B51:C51"/>
    <mergeCell ref="B52:C52"/>
  </mergeCells>
  <printOptions/>
  <pageMargins left="0.984251968503937" right="0.5905511811023623" top="0.5905511811023623" bottom="0.5905511811023623" header="0.5118110236220472" footer="0.5118110236220472"/>
  <pageSetup fitToHeight="2" horizontalDpi="600" verticalDpi="600" orientation="portrait" paperSize="9" scale="77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3"/>
  <sheetViews>
    <sheetView view="pageBreakPreview" zoomScaleSheetLayoutView="100" zoomScalePageLayoutView="0" workbookViewId="0" topLeftCell="A1">
      <selection activeCell="D55" sqref="D55"/>
    </sheetView>
  </sheetViews>
  <sheetFormatPr defaultColWidth="9.00390625" defaultRowHeight="12.75"/>
  <cols>
    <col min="1" max="1" width="6.75390625" style="101" customWidth="1"/>
    <col min="2" max="2" width="50.00390625" style="0" customWidth="1"/>
    <col min="3" max="3" width="11.25390625" style="0" customWidth="1"/>
    <col min="4" max="5" width="15.75390625" style="0" customWidth="1"/>
    <col min="6" max="6" width="17.25390625" style="0" customWidth="1"/>
  </cols>
  <sheetData>
    <row r="1" spans="1:5" s="132" customFormat="1" ht="25.5" customHeight="1">
      <c r="A1" s="279" t="s">
        <v>369</v>
      </c>
      <c r="B1" s="279"/>
      <c r="C1" s="279"/>
      <c r="D1" s="279"/>
      <c r="E1" s="279"/>
    </row>
    <row r="2" spans="1:6" ht="15.75" customHeight="1">
      <c r="A2" s="293" t="s">
        <v>11</v>
      </c>
      <c r="B2" s="291" t="s">
        <v>8</v>
      </c>
      <c r="C2" s="295" t="s">
        <v>16</v>
      </c>
      <c r="D2" s="284" t="s">
        <v>370</v>
      </c>
      <c r="E2" s="285"/>
      <c r="F2" s="298" t="s">
        <v>361</v>
      </c>
    </row>
    <row r="3" spans="1:6" ht="15.75" customHeight="1">
      <c r="A3" s="293"/>
      <c r="B3" s="294"/>
      <c r="C3" s="296"/>
      <c r="D3" s="286"/>
      <c r="E3" s="287"/>
      <c r="F3" s="298"/>
    </row>
    <row r="4" spans="1:7" ht="15.75" customHeight="1">
      <c r="A4" s="293"/>
      <c r="B4" s="294"/>
      <c r="C4" s="296"/>
      <c r="D4" s="298" t="s">
        <v>436</v>
      </c>
      <c r="E4" s="291" t="s">
        <v>435</v>
      </c>
      <c r="F4" s="298"/>
      <c r="G4" s="83"/>
    </row>
    <row r="5" spans="1:7" ht="34.5" customHeight="1">
      <c r="A5" s="293"/>
      <c r="B5" s="292"/>
      <c r="C5" s="297"/>
      <c r="D5" s="298"/>
      <c r="E5" s="292"/>
      <c r="F5" s="298"/>
      <c r="G5" s="83"/>
    </row>
    <row r="6" spans="1:7" ht="15">
      <c r="A6" s="18">
        <v>1</v>
      </c>
      <c r="B6" s="19">
        <v>2</v>
      </c>
      <c r="C6" s="20" t="s">
        <v>254</v>
      </c>
      <c r="D6" s="49">
        <v>4</v>
      </c>
      <c r="E6" s="49">
        <v>5</v>
      </c>
      <c r="F6" s="164">
        <v>6</v>
      </c>
      <c r="G6" s="83"/>
    </row>
    <row r="7" spans="1:7" s="11" customFormat="1" ht="25.5" customHeight="1">
      <c r="A7" s="288" t="s">
        <v>240</v>
      </c>
      <c r="B7" s="289"/>
      <c r="C7" s="289"/>
      <c r="D7" s="289"/>
      <c r="E7" s="289"/>
      <c r="F7" s="290"/>
      <c r="G7" s="77"/>
    </row>
    <row r="8" spans="1:8" s="35" customFormat="1" ht="31.5">
      <c r="A8" s="95" t="s">
        <v>242</v>
      </c>
      <c r="B8" s="147" t="s">
        <v>85</v>
      </c>
      <c r="C8" s="117" t="s">
        <v>17</v>
      </c>
      <c r="D8" s="148">
        <v>3650.74</v>
      </c>
      <c r="E8" s="190">
        <v>4501.04</v>
      </c>
      <c r="F8" s="200">
        <f>D8/E8*100</f>
        <v>81.1088104082612</v>
      </c>
      <c r="G8" s="76"/>
      <c r="H8" s="76"/>
    </row>
    <row r="9" spans="1:8" s="122" customFormat="1" ht="25.5" customHeight="1">
      <c r="A9" s="231" t="s">
        <v>241</v>
      </c>
      <c r="B9" s="231"/>
      <c r="C9" s="231"/>
      <c r="D9" s="231"/>
      <c r="E9" s="231"/>
      <c r="F9" s="231"/>
      <c r="G9" s="121"/>
      <c r="H9" s="121"/>
    </row>
    <row r="10" spans="1:8" s="35" customFormat="1" ht="47.25">
      <c r="A10" s="95" t="s">
        <v>22</v>
      </c>
      <c r="B10" s="147" t="s">
        <v>86</v>
      </c>
      <c r="C10" s="117" t="s">
        <v>17</v>
      </c>
      <c r="D10" s="190">
        <v>0</v>
      </c>
      <c r="E10" s="148"/>
      <c r="F10" s="162" t="s">
        <v>292</v>
      </c>
      <c r="G10" s="76"/>
      <c r="H10" s="76"/>
    </row>
    <row r="11" spans="1:8" s="11" customFormat="1" ht="15.75">
      <c r="A11" s="93" t="s">
        <v>36</v>
      </c>
      <c r="B11" s="16" t="s">
        <v>99</v>
      </c>
      <c r="C11" s="17" t="s">
        <v>17</v>
      </c>
      <c r="D11" s="45"/>
      <c r="E11" s="45"/>
      <c r="F11" s="28" t="s">
        <v>292</v>
      </c>
      <c r="G11" s="77"/>
      <c r="H11" s="77"/>
    </row>
    <row r="12" spans="1:8" s="11" customFormat="1" ht="15.75">
      <c r="A12" s="93" t="s">
        <v>37</v>
      </c>
      <c r="B12" s="16" t="s">
        <v>100</v>
      </c>
      <c r="C12" s="17" t="s">
        <v>17</v>
      </c>
      <c r="D12" s="45"/>
      <c r="E12" s="45"/>
      <c r="F12" s="28" t="s">
        <v>292</v>
      </c>
      <c r="G12" s="77"/>
      <c r="H12" s="77"/>
    </row>
    <row r="13" spans="1:8" s="11" customFormat="1" ht="15" customHeight="1">
      <c r="A13" s="93" t="s">
        <v>38</v>
      </c>
      <c r="B13" s="16" t="s">
        <v>84</v>
      </c>
      <c r="C13" s="17" t="s">
        <v>17</v>
      </c>
      <c r="D13" s="45"/>
      <c r="E13" s="45"/>
      <c r="F13" s="28" t="s">
        <v>292</v>
      </c>
      <c r="G13" s="77"/>
      <c r="H13" s="77"/>
    </row>
    <row r="14" spans="1:8" s="11" customFormat="1" ht="13.5" customHeight="1">
      <c r="A14" s="93" t="s">
        <v>243</v>
      </c>
      <c r="B14" s="16"/>
      <c r="C14" s="17" t="s">
        <v>17</v>
      </c>
      <c r="D14" s="45"/>
      <c r="E14" s="45"/>
      <c r="F14" s="28" t="s">
        <v>292</v>
      </c>
      <c r="G14" s="77"/>
      <c r="H14" s="77"/>
    </row>
    <row r="15" spans="1:8" s="124" customFormat="1" ht="25.5" customHeight="1">
      <c r="A15" s="282" t="s">
        <v>381</v>
      </c>
      <c r="B15" s="283"/>
      <c r="C15" s="283"/>
      <c r="D15" s="283"/>
      <c r="E15" s="283"/>
      <c r="F15" s="283"/>
      <c r="G15" s="123"/>
      <c r="H15" s="123"/>
    </row>
    <row r="16" spans="1:8" s="9" customFormat="1" ht="31.5" customHeight="1">
      <c r="A16" s="99" t="s">
        <v>58</v>
      </c>
      <c r="B16" s="135" t="s">
        <v>83</v>
      </c>
      <c r="C16" s="117" t="s">
        <v>17</v>
      </c>
      <c r="D16" s="142">
        <v>4578.84</v>
      </c>
      <c r="E16" s="142">
        <v>4349.59</v>
      </c>
      <c r="F16" s="159" t="s">
        <v>292</v>
      </c>
      <c r="G16" s="84"/>
      <c r="H16" s="84"/>
    </row>
    <row r="17" spans="1:8" s="124" customFormat="1" ht="25.5" customHeight="1">
      <c r="A17" s="288" t="s">
        <v>244</v>
      </c>
      <c r="B17" s="289"/>
      <c r="C17" s="289"/>
      <c r="D17" s="289"/>
      <c r="E17" s="290"/>
      <c r="F17" s="130"/>
      <c r="G17" s="123"/>
      <c r="H17" s="123"/>
    </row>
    <row r="18" spans="1:7" s="9" customFormat="1" ht="47.25">
      <c r="A18" s="99" t="s">
        <v>30</v>
      </c>
      <c r="B18" s="135" t="s">
        <v>81</v>
      </c>
      <c r="C18" s="117" t="s">
        <v>18</v>
      </c>
      <c r="D18" s="142">
        <v>71</v>
      </c>
      <c r="E18" s="142">
        <v>70</v>
      </c>
      <c r="F18" s="159" t="s">
        <v>292</v>
      </c>
      <c r="G18" s="84"/>
    </row>
    <row r="19" spans="1:7" s="2" customFormat="1" ht="177" customHeight="1">
      <c r="A19" s="100" t="s">
        <v>199</v>
      </c>
      <c r="B19" s="6" t="s">
        <v>421</v>
      </c>
      <c r="C19" s="17" t="s">
        <v>18</v>
      </c>
      <c r="D19" s="15">
        <v>71</v>
      </c>
      <c r="E19" s="15">
        <v>70</v>
      </c>
      <c r="F19" s="22" t="s">
        <v>292</v>
      </c>
      <c r="G19" s="5"/>
    </row>
    <row r="20" spans="1:7" s="2" customFormat="1" ht="15.75">
      <c r="A20" s="100" t="s">
        <v>245</v>
      </c>
      <c r="B20" s="189"/>
      <c r="C20" s="210" t="s">
        <v>18</v>
      </c>
      <c r="D20" s="213"/>
      <c r="E20" s="15"/>
      <c r="F20" s="22" t="s">
        <v>292</v>
      </c>
      <c r="G20" s="5"/>
    </row>
    <row r="21" spans="1:7" s="2" customFormat="1" ht="15.75">
      <c r="A21" s="100" t="s">
        <v>201</v>
      </c>
      <c r="B21" s="6"/>
      <c r="C21" s="17" t="s">
        <v>18</v>
      </c>
      <c r="D21" s="15"/>
      <c r="E21" s="15"/>
      <c r="F21" s="22" t="s">
        <v>292</v>
      </c>
      <c r="G21" s="5"/>
    </row>
    <row r="22" spans="1:7" s="9" customFormat="1" ht="47.25">
      <c r="A22" s="99" t="s">
        <v>202</v>
      </c>
      <c r="B22" s="135" t="s">
        <v>13</v>
      </c>
      <c r="C22" s="117" t="s">
        <v>18</v>
      </c>
      <c r="D22" s="142"/>
      <c r="E22" s="142"/>
      <c r="F22" s="159" t="s">
        <v>292</v>
      </c>
      <c r="G22" s="84"/>
    </row>
    <row r="23" spans="1:7" s="2" customFormat="1" ht="15.75">
      <c r="A23" s="100" t="s">
        <v>203</v>
      </c>
      <c r="B23" s="6" t="s">
        <v>12</v>
      </c>
      <c r="C23" s="17" t="s">
        <v>18</v>
      </c>
      <c r="D23" s="15"/>
      <c r="E23" s="15"/>
      <c r="F23" s="22" t="s">
        <v>292</v>
      </c>
      <c r="G23" s="5"/>
    </row>
    <row r="24" spans="1:7" s="2" customFormat="1" ht="15.75">
      <c r="A24" s="100" t="s">
        <v>204</v>
      </c>
      <c r="B24" s="6"/>
      <c r="C24" s="17" t="s">
        <v>18</v>
      </c>
      <c r="D24" s="15"/>
      <c r="E24" s="15"/>
      <c r="F24" s="22" t="s">
        <v>292</v>
      </c>
      <c r="G24" s="5"/>
    </row>
    <row r="25" spans="1:7" s="2" customFormat="1" ht="15.75">
      <c r="A25" s="100" t="s">
        <v>205</v>
      </c>
      <c r="B25" s="6"/>
      <c r="C25" s="17" t="s">
        <v>18</v>
      </c>
      <c r="D25" s="15"/>
      <c r="E25" s="15"/>
      <c r="F25" s="22" t="s">
        <v>292</v>
      </c>
      <c r="G25" s="5"/>
    </row>
    <row r="26" spans="1:7" s="9" customFormat="1" ht="47.25">
      <c r="A26" s="99" t="s">
        <v>206</v>
      </c>
      <c r="B26" s="135" t="s">
        <v>14</v>
      </c>
      <c r="C26" s="117" t="s">
        <v>18</v>
      </c>
      <c r="D26" s="142">
        <v>71</v>
      </c>
      <c r="E26" s="142">
        <v>70</v>
      </c>
      <c r="F26" s="159" t="s">
        <v>292</v>
      </c>
      <c r="G26" s="84"/>
    </row>
    <row r="27" spans="1:7" s="2" customFormat="1" ht="176.25" customHeight="1">
      <c r="A27" s="100" t="s">
        <v>207</v>
      </c>
      <c r="B27" s="6" t="s">
        <v>421</v>
      </c>
      <c r="C27" s="17" t="s">
        <v>18</v>
      </c>
      <c r="D27" s="15">
        <v>71</v>
      </c>
      <c r="E27" s="15">
        <v>70</v>
      </c>
      <c r="F27" s="22" t="s">
        <v>292</v>
      </c>
      <c r="G27" s="5"/>
    </row>
    <row r="28" spans="1:7" s="2" customFormat="1" ht="15.75">
      <c r="A28" s="100" t="s">
        <v>208</v>
      </c>
      <c r="B28" s="212"/>
      <c r="C28" s="17" t="s">
        <v>18</v>
      </c>
      <c r="D28" s="15"/>
      <c r="E28" s="15"/>
      <c r="F28" s="22" t="s">
        <v>292</v>
      </c>
      <c r="G28" s="5"/>
    </row>
    <row r="29" spans="1:7" s="2" customFormat="1" ht="15.75">
      <c r="A29" s="100" t="s">
        <v>209</v>
      </c>
      <c r="B29" s="6"/>
      <c r="C29" s="17" t="s">
        <v>18</v>
      </c>
      <c r="D29" s="15"/>
      <c r="E29" s="15"/>
      <c r="F29" s="22" t="s">
        <v>292</v>
      </c>
      <c r="G29" s="5"/>
    </row>
    <row r="30" spans="1:7" s="9" customFormat="1" ht="51" customHeight="1">
      <c r="A30" s="99" t="s">
        <v>210</v>
      </c>
      <c r="B30" s="135" t="s">
        <v>15</v>
      </c>
      <c r="C30" s="117" t="s">
        <v>18</v>
      </c>
      <c r="D30" s="142"/>
      <c r="E30" s="142"/>
      <c r="F30" s="159" t="s">
        <v>292</v>
      </c>
      <c r="G30" s="84"/>
    </row>
    <row r="31" spans="1:7" s="2" customFormat="1" ht="15.75">
      <c r="A31" s="100" t="s">
        <v>246</v>
      </c>
      <c r="B31" s="6"/>
      <c r="C31" s="17" t="s">
        <v>18</v>
      </c>
      <c r="D31" s="15"/>
      <c r="E31" s="15"/>
      <c r="F31" s="22" t="s">
        <v>292</v>
      </c>
      <c r="G31" s="5"/>
    </row>
    <row r="32" spans="1:7" s="2" customFormat="1" ht="15.75">
      <c r="A32" s="100" t="s">
        <v>247</v>
      </c>
      <c r="B32" s="12"/>
      <c r="C32" s="17" t="s">
        <v>18</v>
      </c>
      <c r="D32" s="7"/>
      <c r="E32" s="7"/>
      <c r="F32" s="22" t="s">
        <v>292</v>
      </c>
      <c r="G32" s="5"/>
    </row>
    <row r="33" spans="1:7" s="2" customFormat="1" ht="15.75">
      <c r="A33" s="100" t="s">
        <v>248</v>
      </c>
      <c r="B33" s="6"/>
      <c r="C33" s="17" t="s">
        <v>18</v>
      </c>
      <c r="D33" s="15"/>
      <c r="E33" s="15"/>
      <c r="F33" s="22" t="s">
        <v>292</v>
      </c>
      <c r="G33" s="5"/>
    </row>
    <row r="34" spans="1:7" s="9" customFormat="1" ht="24.75" customHeight="1">
      <c r="A34" s="99" t="s">
        <v>249</v>
      </c>
      <c r="B34" s="135" t="s">
        <v>82</v>
      </c>
      <c r="C34" s="117" t="s">
        <v>19</v>
      </c>
      <c r="D34" s="142"/>
      <c r="E34" s="142"/>
      <c r="F34" s="143" t="s">
        <v>292</v>
      </c>
      <c r="G34" s="84"/>
    </row>
    <row r="35" spans="1:7" s="2" customFormat="1" ht="37.5" customHeight="1">
      <c r="A35" s="131" t="s">
        <v>250</v>
      </c>
      <c r="B35" s="280" t="s">
        <v>371</v>
      </c>
      <c r="C35" s="281"/>
      <c r="D35" s="281"/>
      <c r="E35" s="281"/>
      <c r="F35" s="281"/>
      <c r="G35" s="5"/>
    </row>
    <row r="36" spans="1:7" s="2" customFormat="1" ht="15.75">
      <c r="A36" s="175"/>
      <c r="B36" s="176"/>
      <c r="C36" s="177"/>
      <c r="D36" s="178"/>
      <c r="E36" s="178"/>
      <c r="F36" s="179"/>
      <c r="G36" s="5"/>
    </row>
    <row r="37" spans="1:7" s="2" customFormat="1" ht="15.75">
      <c r="A37" s="180"/>
      <c r="B37" s="181"/>
      <c r="C37" s="182"/>
      <c r="D37" s="5"/>
      <c r="E37" s="5"/>
      <c r="F37" s="183"/>
      <c r="G37" s="5"/>
    </row>
    <row r="38" spans="1:7" s="2" customFormat="1" ht="15.75">
      <c r="A38" s="180"/>
      <c r="B38" s="65"/>
      <c r="C38" s="182"/>
      <c r="D38" s="184"/>
      <c r="E38" s="184"/>
      <c r="F38" s="183"/>
      <c r="G38" s="5"/>
    </row>
    <row r="39" spans="1:7" s="2" customFormat="1" ht="89.25" customHeight="1">
      <c r="A39" s="173"/>
      <c r="B39" s="174"/>
      <c r="C39" s="174"/>
      <c r="D39" s="174"/>
      <c r="E39" s="174"/>
      <c r="F39" s="174"/>
      <c r="G39" s="5"/>
    </row>
    <row r="40" spans="6:7" ht="15.75" customHeight="1">
      <c r="F40" s="83"/>
      <c r="G40" s="83"/>
    </row>
    <row r="41" spans="6:7" ht="15.75" customHeight="1">
      <c r="F41" s="83"/>
      <c r="G41" s="83"/>
    </row>
    <row r="42" spans="6:7" ht="15.75" customHeight="1">
      <c r="F42" s="83"/>
      <c r="G42" s="83"/>
    </row>
    <row r="43" ht="15.75" customHeight="1">
      <c r="F43" s="83"/>
    </row>
  </sheetData>
  <sheetProtection/>
  <mergeCells count="13">
    <mergeCell ref="C2:C5"/>
    <mergeCell ref="D4:D5"/>
    <mergeCell ref="F2:F5"/>
    <mergeCell ref="A1:E1"/>
    <mergeCell ref="A9:F9"/>
    <mergeCell ref="B35:F35"/>
    <mergeCell ref="A15:F15"/>
    <mergeCell ref="D2:E3"/>
    <mergeCell ref="A17:E17"/>
    <mergeCell ref="E4:E5"/>
    <mergeCell ref="A2:A5"/>
    <mergeCell ref="B2:B5"/>
    <mergeCell ref="A7:F7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E24"/>
  <sheetViews>
    <sheetView zoomScalePageLayoutView="0" workbookViewId="0" topLeftCell="A31">
      <selection activeCell="I13" sqref="I13"/>
    </sheetView>
  </sheetViews>
  <sheetFormatPr defaultColWidth="9.00390625" defaultRowHeight="12.75"/>
  <cols>
    <col min="1" max="1" width="5.875" style="101" customWidth="1"/>
    <col min="2" max="2" width="36.75390625" style="0" customWidth="1"/>
    <col min="3" max="3" width="10.625" style="0" customWidth="1"/>
    <col min="4" max="8" width="15.75390625" style="0" customWidth="1"/>
  </cols>
  <sheetData>
    <row r="1" spans="1:7" ht="15.75">
      <c r="A1" s="98"/>
      <c r="B1" s="299"/>
      <c r="C1" s="299"/>
      <c r="D1" s="299"/>
      <c r="E1" s="299"/>
      <c r="F1" s="299"/>
      <c r="G1" s="23"/>
    </row>
    <row r="2" spans="1:8" ht="15.75" customHeight="1">
      <c r="A2" s="293" t="s">
        <v>11</v>
      </c>
      <c r="B2" s="291" t="s">
        <v>8</v>
      </c>
      <c r="C2" s="300" t="s">
        <v>16</v>
      </c>
      <c r="D2" s="284" t="s">
        <v>417</v>
      </c>
      <c r="E2" s="304"/>
      <c r="F2" s="304"/>
      <c r="G2" s="304"/>
      <c r="H2" s="285"/>
    </row>
    <row r="3" spans="1:8" ht="23.25" customHeight="1">
      <c r="A3" s="293"/>
      <c r="B3" s="294"/>
      <c r="C3" s="301"/>
      <c r="D3" s="286"/>
      <c r="E3" s="305"/>
      <c r="F3" s="305"/>
      <c r="G3" s="305"/>
      <c r="H3" s="287"/>
    </row>
    <row r="4" spans="1:31" ht="15.75" customHeight="1">
      <c r="A4" s="293"/>
      <c r="B4" s="294"/>
      <c r="C4" s="302"/>
      <c r="D4" s="298" t="s">
        <v>419</v>
      </c>
      <c r="E4" s="291" t="s">
        <v>420</v>
      </c>
      <c r="F4" s="291" t="s">
        <v>416</v>
      </c>
      <c r="G4" s="291" t="s">
        <v>431</v>
      </c>
      <c r="H4" s="291" t="s">
        <v>437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</row>
    <row r="5" spans="1:31" ht="29.25" customHeight="1">
      <c r="A5" s="293"/>
      <c r="B5" s="292"/>
      <c r="C5" s="303"/>
      <c r="D5" s="298"/>
      <c r="E5" s="292"/>
      <c r="F5" s="292"/>
      <c r="G5" s="292"/>
      <c r="H5" s="292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</row>
    <row r="6" spans="1:31" s="90" customFormat="1" ht="15">
      <c r="A6" s="18">
        <v>1</v>
      </c>
      <c r="B6" s="19">
        <v>2</v>
      </c>
      <c r="C6" s="20" t="s">
        <v>254</v>
      </c>
      <c r="D6" s="19">
        <v>4</v>
      </c>
      <c r="E6" s="19">
        <v>5</v>
      </c>
      <c r="F6" s="19">
        <v>6</v>
      </c>
      <c r="G6" s="89">
        <v>7</v>
      </c>
      <c r="H6" s="89">
        <v>8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</row>
    <row r="7" spans="1:31" s="125" customFormat="1" ht="25.5" customHeight="1">
      <c r="A7" s="288" t="s">
        <v>251</v>
      </c>
      <c r="B7" s="289"/>
      <c r="C7" s="289"/>
      <c r="D7" s="289"/>
      <c r="E7" s="289"/>
      <c r="F7" s="289"/>
      <c r="G7" s="289"/>
      <c r="H7" s="290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</row>
    <row r="8" spans="1:31" s="145" customFormat="1" ht="47.25">
      <c r="A8" s="133" t="s">
        <v>255</v>
      </c>
      <c r="B8" s="141" t="s">
        <v>252</v>
      </c>
      <c r="C8" s="117" t="s">
        <v>17</v>
      </c>
      <c r="D8" s="187"/>
      <c r="E8" s="142"/>
      <c r="F8" s="142"/>
      <c r="G8" s="143"/>
      <c r="H8" s="143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8" ht="31.5">
      <c r="A9" s="100" t="s">
        <v>256</v>
      </c>
      <c r="B9" s="6" t="s">
        <v>410</v>
      </c>
      <c r="C9" s="17" t="s">
        <v>17</v>
      </c>
      <c r="D9" s="15"/>
      <c r="E9" s="15"/>
      <c r="F9" s="15"/>
      <c r="G9" s="22"/>
      <c r="H9" s="85"/>
    </row>
    <row r="10" spans="1:8" ht="15.75">
      <c r="A10" s="100" t="s">
        <v>274</v>
      </c>
      <c r="B10" s="6"/>
      <c r="C10" s="17" t="s">
        <v>17</v>
      </c>
      <c r="D10" s="15"/>
      <c r="E10" s="15"/>
      <c r="F10" s="15"/>
      <c r="G10" s="22"/>
      <c r="H10" s="85"/>
    </row>
    <row r="11" spans="1:8" ht="15.75">
      <c r="A11" s="100" t="s">
        <v>275</v>
      </c>
      <c r="B11" s="6"/>
      <c r="C11" s="17"/>
      <c r="D11" s="15"/>
      <c r="E11" s="15"/>
      <c r="F11" s="15"/>
      <c r="G11" s="22"/>
      <c r="H11" s="85"/>
    </row>
    <row r="12" spans="1:8" s="145" customFormat="1" ht="63">
      <c r="A12" s="133" t="s">
        <v>32</v>
      </c>
      <c r="B12" s="135" t="s">
        <v>253</v>
      </c>
      <c r="C12" s="117" t="s">
        <v>17</v>
      </c>
      <c r="D12" s="142">
        <v>5.14</v>
      </c>
      <c r="E12" s="142">
        <v>6.11</v>
      </c>
      <c r="F12" s="142">
        <v>8.1</v>
      </c>
      <c r="G12" s="209">
        <v>28.19</v>
      </c>
      <c r="H12" s="214">
        <v>32.5</v>
      </c>
    </row>
    <row r="13" spans="1:8" ht="236.25">
      <c r="A13" s="100" t="s">
        <v>257</v>
      </c>
      <c r="B13" s="6" t="s">
        <v>421</v>
      </c>
      <c r="C13" s="17" t="s">
        <v>17</v>
      </c>
      <c r="D13" s="15">
        <v>5.14</v>
      </c>
      <c r="E13" s="15">
        <v>6.11</v>
      </c>
      <c r="F13" s="15">
        <v>8.1</v>
      </c>
      <c r="G13" s="210">
        <v>28.19</v>
      </c>
      <c r="H13" s="85">
        <v>32.5</v>
      </c>
    </row>
    <row r="14" spans="1:8" ht="15.75">
      <c r="A14" s="100" t="s">
        <v>258</v>
      </c>
      <c r="B14" s="189"/>
      <c r="C14" s="17" t="s">
        <v>17</v>
      </c>
      <c r="D14" s="15"/>
      <c r="E14" s="15"/>
      <c r="F14" s="15"/>
      <c r="G14" s="210"/>
      <c r="H14" s="211"/>
    </row>
    <row r="15" spans="1:8" ht="15.75">
      <c r="A15" s="100" t="s">
        <v>259</v>
      </c>
      <c r="B15" s="6"/>
      <c r="C15" s="17" t="s">
        <v>17</v>
      </c>
      <c r="D15" s="15"/>
      <c r="E15" s="15"/>
      <c r="F15" s="15"/>
      <c r="G15" s="22"/>
      <c r="H15" s="85"/>
    </row>
    <row r="16" spans="1:31" s="125" customFormat="1" ht="25.5" customHeight="1">
      <c r="A16" s="288" t="s">
        <v>280</v>
      </c>
      <c r="B16" s="289"/>
      <c r="C16" s="289"/>
      <c r="D16" s="289"/>
      <c r="E16" s="289"/>
      <c r="F16" s="289"/>
      <c r="G16" s="289"/>
      <c r="H16" s="290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</row>
    <row r="17" spans="1:8" s="145" customFormat="1" ht="63">
      <c r="A17" s="133" t="s">
        <v>33</v>
      </c>
      <c r="B17" s="135" t="s">
        <v>180</v>
      </c>
      <c r="C17" s="117" t="s">
        <v>17</v>
      </c>
      <c r="D17" s="142"/>
      <c r="E17" s="142"/>
      <c r="F17" s="142"/>
      <c r="G17" s="143"/>
      <c r="H17" s="146"/>
    </row>
    <row r="18" spans="1:8" ht="15.75">
      <c r="A18" s="100" t="s">
        <v>383</v>
      </c>
      <c r="B18" s="6"/>
      <c r="C18" s="17" t="s">
        <v>17</v>
      </c>
      <c r="D18" s="15"/>
      <c r="E18" s="15"/>
      <c r="F18" s="15"/>
      <c r="G18" s="22"/>
      <c r="H18" s="85"/>
    </row>
    <row r="19" spans="1:8" ht="15.75">
      <c r="A19" s="100" t="s">
        <v>384</v>
      </c>
      <c r="B19" s="6"/>
      <c r="C19" s="17" t="s">
        <v>17</v>
      </c>
      <c r="D19" s="15"/>
      <c r="E19" s="15"/>
      <c r="F19" s="15"/>
      <c r="G19" s="22"/>
      <c r="H19" s="85"/>
    </row>
    <row r="20" spans="1:8" ht="15.75">
      <c r="A20" s="100" t="s">
        <v>385</v>
      </c>
      <c r="B20" s="6"/>
      <c r="C20" s="17"/>
      <c r="D20" s="15"/>
      <c r="E20" s="15"/>
      <c r="F20" s="15"/>
      <c r="G20" s="22"/>
      <c r="H20" s="85"/>
    </row>
    <row r="21" spans="1:8" s="145" customFormat="1" ht="63">
      <c r="A21" s="133" t="s">
        <v>101</v>
      </c>
      <c r="B21" s="135" t="s">
        <v>179</v>
      </c>
      <c r="C21" s="117" t="s">
        <v>17</v>
      </c>
      <c r="D21" s="142">
        <v>4.56</v>
      </c>
      <c r="E21" s="142">
        <v>5.21</v>
      </c>
      <c r="F21" s="142">
        <v>4.97</v>
      </c>
      <c r="G21" s="209">
        <v>5.56</v>
      </c>
      <c r="H21" s="146">
        <v>5.86</v>
      </c>
    </row>
    <row r="22" spans="1:8" ht="236.25">
      <c r="A22" s="100" t="s">
        <v>386</v>
      </c>
      <c r="B22" s="6" t="s">
        <v>421</v>
      </c>
      <c r="C22" s="17" t="s">
        <v>17</v>
      </c>
      <c r="D22" s="15">
        <v>4.56</v>
      </c>
      <c r="E22" s="15">
        <v>5.21</v>
      </c>
      <c r="F22" s="15">
        <v>4.97</v>
      </c>
      <c r="G22" s="210">
        <v>5.56</v>
      </c>
      <c r="H22" s="85">
        <v>5.86</v>
      </c>
    </row>
    <row r="23" spans="1:8" ht="15.75">
      <c r="A23" s="100" t="s">
        <v>387</v>
      </c>
      <c r="B23" s="189"/>
      <c r="C23" s="17" t="s">
        <v>17</v>
      </c>
      <c r="D23" s="15"/>
      <c r="E23" s="15"/>
      <c r="F23" s="15"/>
      <c r="G23" s="22"/>
      <c r="H23" s="85"/>
    </row>
    <row r="24" spans="1:8" ht="15.75">
      <c r="A24" s="100" t="s">
        <v>388</v>
      </c>
      <c r="B24" s="6"/>
      <c r="C24" s="17" t="s">
        <v>17</v>
      </c>
      <c r="D24" s="15"/>
      <c r="E24" s="15"/>
      <c r="F24" s="15"/>
      <c r="G24" s="22"/>
      <c r="H24" s="85"/>
    </row>
  </sheetData>
  <sheetProtection/>
  <mergeCells count="12">
    <mergeCell ref="A16:H16"/>
    <mergeCell ref="A7:H7"/>
    <mergeCell ref="E4:E5"/>
    <mergeCell ref="F4:F5"/>
    <mergeCell ref="G4:G5"/>
    <mergeCell ref="H4:H5"/>
    <mergeCell ref="B1:F1"/>
    <mergeCell ref="A2:A5"/>
    <mergeCell ref="B2:B5"/>
    <mergeCell ref="C2:C5"/>
    <mergeCell ref="D4:D5"/>
    <mergeCell ref="D2:H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J73"/>
  <sheetViews>
    <sheetView view="pageBreakPreview" zoomScaleSheetLayoutView="100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65" sqref="F65"/>
    </sheetView>
  </sheetViews>
  <sheetFormatPr defaultColWidth="9.00390625" defaultRowHeight="12.75"/>
  <cols>
    <col min="1" max="1" width="6.75390625" style="97" customWidth="1"/>
    <col min="2" max="2" width="76.75390625" style="8" customWidth="1"/>
    <col min="3" max="3" width="11.00390625" style="13" customWidth="1"/>
    <col min="4" max="5" width="16.75390625" style="2" customWidth="1"/>
    <col min="6" max="6" width="16.00390625" style="23" customWidth="1"/>
    <col min="7" max="16384" width="9.125" style="2" customWidth="1"/>
  </cols>
  <sheetData>
    <row r="2" spans="1:6" ht="15.75" customHeight="1">
      <c r="A2" s="308" t="s">
        <v>11</v>
      </c>
      <c r="B2" s="291" t="s">
        <v>8</v>
      </c>
      <c r="C2" s="295" t="s">
        <v>16</v>
      </c>
      <c r="D2" s="298" t="s">
        <v>372</v>
      </c>
      <c r="E2" s="298"/>
      <c r="F2" s="291" t="s">
        <v>362</v>
      </c>
    </row>
    <row r="3" spans="1:6" ht="15.75" customHeight="1">
      <c r="A3" s="309"/>
      <c r="B3" s="294"/>
      <c r="C3" s="296"/>
      <c r="D3" s="298"/>
      <c r="E3" s="298"/>
      <c r="F3" s="294"/>
    </row>
    <row r="4" spans="1:6" ht="67.5" customHeight="1">
      <c r="A4" s="310"/>
      <c r="B4" s="292"/>
      <c r="C4" s="297"/>
      <c r="D4" s="4" t="s">
        <v>439</v>
      </c>
      <c r="E4" s="4" t="s">
        <v>438</v>
      </c>
      <c r="F4" s="292"/>
    </row>
    <row r="5" spans="1:6" s="21" customFormat="1" ht="16.5" customHeight="1">
      <c r="A5" s="94">
        <v>1</v>
      </c>
      <c r="B5" s="19">
        <v>2</v>
      </c>
      <c r="C5" s="20" t="s">
        <v>254</v>
      </c>
      <c r="D5" s="49">
        <v>4</v>
      </c>
      <c r="E5" s="86">
        <v>5</v>
      </c>
      <c r="F5" s="30">
        <v>6</v>
      </c>
    </row>
    <row r="6" spans="1:6" s="11" customFormat="1" ht="33" customHeight="1">
      <c r="A6" s="231" t="s">
        <v>281</v>
      </c>
      <c r="B6" s="231"/>
      <c r="C6" s="231"/>
      <c r="D6" s="231"/>
      <c r="E6" s="231"/>
      <c r="F6" s="231"/>
    </row>
    <row r="7" spans="1:6" s="35" customFormat="1" ht="31.5" customHeight="1">
      <c r="A7" s="95" t="s">
        <v>34</v>
      </c>
      <c r="B7" s="116" t="s">
        <v>88</v>
      </c>
      <c r="C7" s="117" t="s">
        <v>17</v>
      </c>
      <c r="D7" s="198">
        <v>0</v>
      </c>
      <c r="E7" s="201">
        <v>0</v>
      </c>
      <c r="F7" s="200"/>
    </row>
    <row r="8" spans="1:6" s="40" customFormat="1" ht="36.75" customHeight="1">
      <c r="A8" s="315" t="s">
        <v>35</v>
      </c>
      <c r="B8" s="116" t="s">
        <v>373</v>
      </c>
      <c r="C8" s="321" t="s">
        <v>17</v>
      </c>
      <c r="D8" s="311">
        <f>D10+D11+D12+D13+D14+D15+D16+D17+D18+D19</f>
        <v>74.43</v>
      </c>
      <c r="E8" s="311">
        <v>6.48</v>
      </c>
      <c r="F8" s="317"/>
    </row>
    <row r="9" spans="1:6" s="43" customFormat="1" ht="13.5" customHeight="1">
      <c r="A9" s="316"/>
      <c r="B9" s="63" t="s">
        <v>52</v>
      </c>
      <c r="C9" s="322"/>
      <c r="D9" s="312"/>
      <c r="E9" s="312"/>
      <c r="F9" s="318"/>
    </row>
    <row r="10" spans="1:6" s="43" customFormat="1" ht="18.75" customHeight="1">
      <c r="A10" s="169" t="s">
        <v>293</v>
      </c>
      <c r="B10" s="27" t="s">
        <v>89</v>
      </c>
      <c r="C10" s="17" t="s">
        <v>17</v>
      </c>
      <c r="D10" s="191">
        <v>3.14</v>
      </c>
      <c r="E10" s="203">
        <v>6.48</v>
      </c>
      <c r="F10" s="205"/>
    </row>
    <row r="11" spans="1:6" s="43" customFormat="1" ht="18.75" customHeight="1">
      <c r="A11" s="169" t="s">
        <v>294</v>
      </c>
      <c r="B11" s="16" t="s">
        <v>90</v>
      </c>
      <c r="C11" s="17" t="s">
        <v>17</v>
      </c>
      <c r="D11" s="191"/>
      <c r="E11" s="203"/>
      <c r="F11" s="205"/>
    </row>
    <row r="12" spans="1:6" s="43" customFormat="1" ht="18.75" customHeight="1">
      <c r="A12" s="169" t="s">
        <v>295</v>
      </c>
      <c r="B12" s="16" t="s">
        <v>91</v>
      </c>
      <c r="C12" s="17" t="s">
        <v>17</v>
      </c>
      <c r="D12" s="191">
        <v>71.29</v>
      </c>
      <c r="E12" s="203"/>
      <c r="F12" s="205"/>
    </row>
    <row r="13" spans="1:6" s="43" customFormat="1" ht="18.75" customHeight="1">
      <c r="A13" s="169" t="s">
        <v>296</v>
      </c>
      <c r="B13" s="16" t="s">
        <v>92</v>
      </c>
      <c r="C13" s="17" t="s">
        <v>17</v>
      </c>
      <c r="D13" s="202"/>
      <c r="E13" s="203"/>
      <c r="F13" s="205"/>
    </row>
    <row r="14" spans="1:6" s="43" customFormat="1" ht="18.75" customHeight="1">
      <c r="A14" s="169" t="s">
        <v>297</v>
      </c>
      <c r="B14" s="16" t="s">
        <v>93</v>
      </c>
      <c r="C14" s="17" t="s">
        <v>17</v>
      </c>
      <c r="D14" s="202"/>
      <c r="E14" s="203"/>
      <c r="F14" s="205"/>
    </row>
    <row r="15" spans="1:6" s="43" customFormat="1" ht="18.75" customHeight="1">
      <c r="A15" s="169" t="s">
        <v>298</v>
      </c>
      <c r="B15" s="16" t="s">
        <v>94</v>
      </c>
      <c r="C15" s="17" t="s">
        <v>17</v>
      </c>
      <c r="D15" s="202"/>
      <c r="E15" s="203"/>
      <c r="F15" s="205"/>
    </row>
    <row r="16" spans="1:6" s="43" customFormat="1" ht="18.75">
      <c r="A16" s="169" t="s">
        <v>299</v>
      </c>
      <c r="B16" s="16" t="s">
        <v>95</v>
      </c>
      <c r="C16" s="17" t="s">
        <v>17</v>
      </c>
      <c r="D16" s="202"/>
      <c r="E16" s="203"/>
      <c r="F16" s="205"/>
    </row>
    <row r="17" spans="1:6" s="43" customFormat="1" ht="18.75">
      <c r="A17" s="169" t="s">
        <v>300</v>
      </c>
      <c r="B17" s="16" t="s">
        <v>96</v>
      </c>
      <c r="C17" s="17" t="s">
        <v>17</v>
      </c>
      <c r="D17" s="202"/>
      <c r="E17" s="203"/>
      <c r="F17" s="205"/>
    </row>
    <row r="18" spans="1:6" s="43" customFormat="1" ht="18.75" customHeight="1">
      <c r="A18" s="169" t="s">
        <v>301</v>
      </c>
      <c r="B18" s="16" t="s">
        <v>97</v>
      </c>
      <c r="C18" s="17" t="s">
        <v>17</v>
      </c>
      <c r="D18" s="202"/>
      <c r="E18" s="203"/>
      <c r="F18" s="205"/>
    </row>
    <row r="19" spans="1:6" s="43" customFormat="1" ht="18.75" customHeight="1">
      <c r="A19" s="170" t="s">
        <v>302</v>
      </c>
      <c r="B19" s="16" t="s">
        <v>98</v>
      </c>
      <c r="C19" s="17" t="s">
        <v>17</v>
      </c>
      <c r="D19" s="202"/>
      <c r="E19" s="203"/>
      <c r="F19" s="205"/>
    </row>
    <row r="20" spans="1:6" s="134" customFormat="1" ht="45" customHeight="1">
      <c r="A20" s="313" t="s">
        <v>123</v>
      </c>
      <c r="B20" s="116" t="s">
        <v>106</v>
      </c>
      <c r="C20" s="295" t="s">
        <v>17</v>
      </c>
      <c r="D20" s="306">
        <v>0</v>
      </c>
      <c r="E20" s="306">
        <v>0</v>
      </c>
      <c r="F20" s="319"/>
    </row>
    <row r="21" spans="1:6" s="43" customFormat="1" ht="13.5" customHeight="1">
      <c r="A21" s="314"/>
      <c r="B21" s="27" t="s">
        <v>52</v>
      </c>
      <c r="C21" s="297"/>
      <c r="D21" s="307"/>
      <c r="E21" s="307"/>
      <c r="F21" s="320"/>
    </row>
    <row r="22" spans="1:6" s="43" customFormat="1" ht="18.75" customHeight="1">
      <c r="A22" s="168" t="s">
        <v>303</v>
      </c>
      <c r="B22" s="48" t="s">
        <v>89</v>
      </c>
      <c r="C22" s="17" t="s">
        <v>17</v>
      </c>
      <c r="D22" s="202"/>
      <c r="E22" s="203"/>
      <c r="F22" s="205"/>
    </row>
    <row r="23" spans="1:6" s="43" customFormat="1" ht="18.75" customHeight="1">
      <c r="A23" s="168" t="s">
        <v>304</v>
      </c>
      <c r="B23" s="48" t="s">
        <v>90</v>
      </c>
      <c r="C23" s="17" t="s">
        <v>17</v>
      </c>
      <c r="D23" s="202"/>
      <c r="E23" s="203"/>
      <c r="F23" s="205"/>
    </row>
    <row r="24" spans="1:6" s="43" customFormat="1" ht="18.75" customHeight="1">
      <c r="A24" s="168" t="s">
        <v>305</v>
      </c>
      <c r="B24" s="48" t="s">
        <v>91</v>
      </c>
      <c r="C24" s="17" t="s">
        <v>17</v>
      </c>
      <c r="D24" s="202"/>
      <c r="E24" s="203"/>
      <c r="F24" s="191"/>
    </row>
    <row r="25" spans="1:6" s="43" customFormat="1" ht="18.75" customHeight="1">
      <c r="A25" s="168" t="s">
        <v>306</v>
      </c>
      <c r="B25" s="48" t="s">
        <v>102</v>
      </c>
      <c r="C25" s="17" t="s">
        <v>17</v>
      </c>
      <c r="D25" s="202"/>
      <c r="E25" s="203"/>
      <c r="F25" s="191"/>
    </row>
    <row r="26" spans="1:6" s="43" customFormat="1" ht="18.75" customHeight="1">
      <c r="A26" s="168" t="s">
        <v>307</v>
      </c>
      <c r="B26" s="48" t="s">
        <v>103</v>
      </c>
      <c r="C26" s="17" t="s">
        <v>17</v>
      </c>
      <c r="D26" s="202"/>
      <c r="E26" s="203"/>
      <c r="F26" s="191"/>
    </row>
    <row r="27" spans="1:6" s="43" customFormat="1" ht="18.75" customHeight="1">
      <c r="A27" s="168" t="s">
        <v>308</v>
      </c>
      <c r="B27" s="48" t="s">
        <v>104</v>
      </c>
      <c r="C27" s="17" t="s">
        <v>17</v>
      </c>
      <c r="D27" s="202"/>
      <c r="E27" s="203"/>
      <c r="F27" s="191"/>
    </row>
    <row r="28" spans="1:6" s="43" customFormat="1" ht="18.75" customHeight="1">
      <c r="A28" s="168" t="s">
        <v>309</v>
      </c>
      <c r="B28" s="48" t="s">
        <v>105</v>
      </c>
      <c r="C28" s="17" t="s">
        <v>17</v>
      </c>
      <c r="D28" s="202"/>
      <c r="E28" s="203"/>
      <c r="F28" s="191"/>
    </row>
    <row r="29" spans="1:6" s="43" customFormat="1" ht="18.75" customHeight="1">
      <c r="A29" s="168" t="s">
        <v>310</v>
      </c>
      <c r="B29" s="48" t="s">
        <v>96</v>
      </c>
      <c r="C29" s="17" t="s">
        <v>17</v>
      </c>
      <c r="D29" s="202"/>
      <c r="E29" s="203"/>
      <c r="F29" s="191"/>
    </row>
    <row r="30" spans="1:6" s="43" customFormat="1" ht="18.75" customHeight="1">
      <c r="A30" s="168" t="s">
        <v>311</v>
      </c>
      <c r="B30" s="48" t="s">
        <v>97</v>
      </c>
      <c r="C30" s="17" t="s">
        <v>17</v>
      </c>
      <c r="D30" s="202"/>
      <c r="E30" s="203"/>
      <c r="F30" s="191"/>
    </row>
    <row r="31" spans="1:6" s="43" customFormat="1" ht="18.75" customHeight="1">
      <c r="A31" s="168" t="s">
        <v>312</v>
      </c>
      <c r="B31" s="48" t="s">
        <v>98</v>
      </c>
      <c r="C31" s="17" t="s">
        <v>17</v>
      </c>
      <c r="D31" s="46"/>
      <c r="E31" s="87"/>
      <c r="F31" s="42"/>
    </row>
    <row r="32" spans="1:10" s="122" customFormat="1" ht="33" customHeight="1">
      <c r="A32" s="231" t="s">
        <v>283</v>
      </c>
      <c r="B32" s="231"/>
      <c r="C32" s="231"/>
      <c r="D32" s="231"/>
      <c r="E32" s="231"/>
      <c r="F32" s="231"/>
      <c r="G32" s="11"/>
      <c r="H32" s="11"/>
      <c r="I32" s="11"/>
      <c r="J32" s="11"/>
    </row>
    <row r="33" spans="1:6" s="47" customFormat="1" ht="30.75" customHeight="1">
      <c r="A33" s="95" t="s">
        <v>132</v>
      </c>
      <c r="B33" s="16" t="s">
        <v>107</v>
      </c>
      <c r="C33" s="17" t="s">
        <v>17</v>
      </c>
      <c r="D33" s="204">
        <v>0</v>
      </c>
      <c r="E33" s="204">
        <v>0</v>
      </c>
      <c r="F33" s="206"/>
    </row>
    <row r="34" spans="1:6" s="47" customFormat="1" ht="41.25" customHeight="1">
      <c r="A34" s="313" t="s">
        <v>158</v>
      </c>
      <c r="B34" s="26" t="s">
        <v>108</v>
      </c>
      <c r="C34" s="295" t="s">
        <v>17</v>
      </c>
      <c r="D34" s="306"/>
      <c r="E34" s="306"/>
      <c r="F34" s="319"/>
    </row>
    <row r="35" spans="1:6" s="43" customFormat="1" ht="13.5" customHeight="1">
      <c r="A35" s="314"/>
      <c r="B35" s="27" t="s">
        <v>52</v>
      </c>
      <c r="C35" s="297"/>
      <c r="D35" s="307"/>
      <c r="E35" s="307"/>
      <c r="F35" s="320"/>
    </row>
    <row r="36" spans="1:6" s="43" customFormat="1" ht="18.75" customHeight="1">
      <c r="A36" s="171" t="s">
        <v>313</v>
      </c>
      <c r="B36" s="48" t="s">
        <v>109</v>
      </c>
      <c r="C36" s="17" t="s">
        <v>17</v>
      </c>
      <c r="D36" s="191"/>
      <c r="E36" s="191"/>
      <c r="F36" s="205"/>
    </row>
    <row r="37" spans="1:6" s="43" customFormat="1" ht="18.75" customHeight="1">
      <c r="A37" s="171" t="s">
        <v>314</v>
      </c>
      <c r="B37" s="48" t="s">
        <v>110</v>
      </c>
      <c r="C37" s="17" t="s">
        <v>17</v>
      </c>
      <c r="D37" s="191"/>
      <c r="E37" s="191"/>
      <c r="F37" s="191"/>
    </row>
    <row r="38" spans="1:6" s="43" customFormat="1" ht="18.75" customHeight="1">
      <c r="A38" s="171" t="s">
        <v>315</v>
      </c>
      <c r="B38" s="48" t="s">
        <v>111</v>
      </c>
      <c r="C38" s="17" t="s">
        <v>17</v>
      </c>
      <c r="D38" s="191"/>
      <c r="E38" s="191"/>
      <c r="F38" s="191"/>
    </row>
    <row r="39" spans="1:6" s="43" customFormat="1" ht="18.75" customHeight="1">
      <c r="A39" s="171" t="s">
        <v>316</v>
      </c>
      <c r="B39" s="48" t="s">
        <v>112</v>
      </c>
      <c r="C39" s="17" t="s">
        <v>17</v>
      </c>
      <c r="D39" s="191"/>
      <c r="E39" s="191"/>
      <c r="F39" s="205"/>
    </row>
    <row r="40" spans="1:6" s="43" customFormat="1" ht="18.75" customHeight="1">
      <c r="A40" s="171" t="s">
        <v>317</v>
      </c>
      <c r="B40" s="48" t="s">
        <v>113</v>
      </c>
      <c r="C40" s="17" t="s">
        <v>17</v>
      </c>
      <c r="D40" s="191"/>
      <c r="E40" s="191"/>
      <c r="F40" s="191"/>
    </row>
    <row r="41" spans="1:6" s="43" customFormat="1" ht="18.75" customHeight="1">
      <c r="A41" s="171" t="s">
        <v>318</v>
      </c>
      <c r="B41" s="48" t="s">
        <v>114</v>
      </c>
      <c r="C41" s="17" t="s">
        <v>17</v>
      </c>
      <c r="D41" s="191"/>
      <c r="E41" s="191"/>
      <c r="F41" s="205"/>
    </row>
    <row r="42" spans="1:6" s="43" customFormat="1" ht="18.75" customHeight="1">
      <c r="A42" s="171" t="s">
        <v>319</v>
      </c>
      <c r="B42" s="48" t="s">
        <v>115</v>
      </c>
      <c r="C42" s="17" t="s">
        <v>17</v>
      </c>
      <c r="D42" s="191"/>
      <c r="E42" s="191"/>
      <c r="F42" s="191"/>
    </row>
    <row r="43" spans="1:6" s="43" customFormat="1" ht="18.75" customHeight="1">
      <c r="A43" s="171" t="s">
        <v>320</v>
      </c>
      <c r="B43" s="48" t="s">
        <v>116</v>
      </c>
      <c r="C43" s="17" t="s">
        <v>17</v>
      </c>
      <c r="D43" s="191"/>
      <c r="E43" s="191"/>
      <c r="F43" s="191"/>
    </row>
    <row r="44" spans="1:6" s="43" customFormat="1" ht="18.75" customHeight="1">
      <c r="A44" s="171" t="s">
        <v>321</v>
      </c>
      <c r="B44" s="48" t="s">
        <v>117</v>
      </c>
      <c r="C44" s="17" t="s">
        <v>17</v>
      </c>
      <c r="D44" s="191"/>
      <c r="E44" s="191"/>
      <c r="F44" s="191"/>
    </row>
    <row r="45" spans="1:6" s="43" customFormat="1" ht="18.75" customHeight="1">
      <c r="A45" s="171" t="s">
        <v>322</v>
      </c>
      <c r="B45" s="48" t="s">
        <v>118</v>
      </c>
      <c r="C45" s="17" t="s">
        <v>17</v>
      </c>
      <c r="D45" s="191"/>
      <c r="E45" s="191"/>
      <c r="F45" s="191"/>
    </row>
    <row r="46" spans="1:6" s="43" customFormat="1" ht="18.75" customHeight="1">
      <c r="A46" s="171" t="s">
        <v>323</v>
      </c>
      <c r="B46" s="48" t="s">
        <v>119</v>
      </c>
      <c r="C46" s="17" t="s">
        <v>17</v>
      </c>
      <c r="D46" s="191"/>
      <c r="E46" s="191"/>
      <c r="F46" s="191"/>
    </row>
    <row r="47" spans="1:6" s="43" customFormat="1" ht="18.75" customHeight="1">
      <c r="A47" s="171" t="s">
        <v>324</v>
      </c>
      <c r="B47" s="48" t="s">
        <v>120</v>
      </c>
      <c r="C47" s="17" t="s">
        <v>17</v>
      </c>
      <c r="D47" s="191"/>
      <c r="E47" s="191"/>
      <c r="F47" s="191"/>
    </row>
    <row r="48" spans="1:6" s="43" customFormat="1" ht="18.75" customHeight="1">
      <c r="A48" s="171" t="s">
        <v>325</v>
      </c>
      <c r="B48" s="48" t="s">
        <v>121</v>
      </c>
      <c r="C48" s="17" t="s">
        <v>17</v>
      </c>
      <c r="D48" s="191"/>
      <c r="E48" s="191"/>
      <c r="F48" s="191"/>
    </row>
    <row r="49" spans="1:6" s="134" customFormat="1" ht="45" customHeight="1">
      <c r="A49" s="313" t="s">
        <v>326</v>
      </c>
      <c r="B49" s="120" t="s">
        <v>122</v>
      </c>
      <c r="C49" s="295" t="s">
        <v>17</v>
      </c>
      <c r="D49" s="306"/>
      <c r="E49" s="306">
        <v>14.31</v>
      </c>
      <c r="F49" s="306"/>
    </row>
    <row r="50" spans="1:6" s="43" customFormat="1" ht="13.5" customHeight="1">
      <c r="A50" s="314"/>
      <c r="B50" s="63" t="s">
        <v>52</v>
      </c>
      <c r="C50" s="297"/>
      <c r="D50" s="307"/>
      <c r="E50" s="307"/>
      <c r="F50" s="307"/>
    </row>
    <row r="51" spans="1:6" s="43" customFormat="1" ht="18.75" customHeight="1">
      <c r="A51" s="169" t="s">
        <v>332</v>
      </c>
      <c r="B51" s="48" t="s">
        <v>109</v>
      </c>
      <c r="C51" s="17" t="s">
        <v>17</v>
      </c>
      <c r="D51" s="202"/>
      <c r="E51" s="202"/>
      <c r="F51" s="191"/>
    </row>
    <row r="52" spans="1:6" s="43" customFormat="1" ht="18.75" customHeight="1">
      <c r="A52" s="169" t="s">
        <v>333</v>
      </c>
      <c r="B52" s="48" t="s">
        <v>124</v>
      </c>
      <c r="C52" s="17" t="s">
        <v>17</v>
      </c>
      <c r="D52" s="202"/>
      <c r="E52" s="202"/>
      <c r="F52" s="191"/>
    </row>
    <row r="53" spans="1:6" s="43" customFormat="1" ht="18.75" customHeight="1">
      <c r="A53" s="169" t="s">
        <v>334</v>
      </c>
      <c r="B53" s="48" t="s">
        <v>111</v>
      </c>
      <c r="C53" s="17" t="s">
        <v>17</v>
      </c>
      <c r="D53" s="202"/>
      <c r="E53" s="202"/>
      <c r="F53" s="191"/>
    </row>
    <row r="54" spans="1:6" s="43" customFormat="1" ht="18.75" customHeight="1">
      <c r="A54" s="169" t="s">
        <v>335</v>
      </c>
      <c r="B54" s="48" t="s">
        <v>112</v>
      </c>
      <c r="C54" s="17" t="s">
        <v>17</v>
      </c>
      <c r="D54" s="202"/>
      <c r="E54" s="202"/>
      <c r="F54" s="191"/>
    </row>
    <row r="55" spans="1:6" s="43" customFormat="1" ht="18.75" customHeight="1">
      <c r="A55" s="169" t="s">
        <v>336</v>
      </c>
      <c r="B55" s="48" t="s">
        <v>125</v>
      </c>
      <c r="C55" s="17" t="s">
        <v>17</v>
      </c>
      <c r="D55" s="191"/>
      <c r="E55" s="191"/>
      <c r="F55" s="205"/>
    </row>
    <row r="56" spans="1:6" s="43" customFormat="1" ht="18.75" customHeight="1">
      <c r="A56" s="169" t="s">
        <v>337</v>
      </c>
      <c r="B56" s="48" t="s">
        <v>114</v>
      </c>
      <c r="C56" s="17" t="s">
        <v>17</v>
      </c>
      <c r="D56" s="202"/>
      <c r="E56" s="202"/>
      <c r="F56" s="205"/>
    </row>
    <row r="57" spans="1:6" s="43" customFormat="1" ht="18.75" customHeight="1">
      <c r="A57" s="169" t="s">
        <v>338</v>
      </c>
      <c r="B57" s="48" t="s">
        <v>115</v>
      </c>
      <c r="C57" s="17" t="s">
        <v>17</v>
      </c>
      <c r="D57" s="202"/>
      <c r="E57" s="202"/>
      <c r="F57" s="205"/>
    </row>
    <row r="58" spans="1:6" s="43" customFormat="1" ht="18.75" customHeight="1">
      <c r="A58" s="169" t="s">
        <v>339</v>
      </c>
      <c r="B58" s="48" t="s">
        <v>116</v>
      </c>
      <c r="C58" s="17" t="s">
        <v>17</v>
      </c>
      <c r="D58" s="202"/>
      <c r="E58" s="202"/>
      <c r="F58" s="205"/>
    </row>
    <row r="59" spans="1:6" s="43" customFormat="1" ht="18.75" customHeight="1">
      <c r="A59" s="169" t="s">
        <v>340</v>
      </c>
      <c r="B59" s="48" t="s">
        <v>117</v>
      </c>
      <c r="C59" s="17" t="s">
        <v>17</v>
      </c>
      <c r="D59" s="202"/>
      <c r="E59" s="202"/>
      <c r="F59" s="205"/>
    </row>
    <row r="60" spans="1:6" s="43" customFormat="1" ht="18.75" customHeight="1">
      <c r="A60" s="169" t="s">
        <v>341</v>
      </c>
      <c r="B60" s="48" t="s">
        <v>118</v>
      </c>
      <c r="C60" s="17" t="s">
        <v>17</v>
      </c>
      <c r="D60" s="191"/>
      <c r="E60" s="191">
        <v>14.31</v>
      </c>
      <c r="F60" s="205"/>
    </row>
    <row r="61" spans="1:6" s="43" customFormat="1" ht="18.75" customHeight="1">
      <c r="A61" s="93" t="s">
        <v>331</v>
      </c>
      <c r="B61" s="48" t="s">
        <v>119</v>
      </c>
      <c r="C61" s="17" t="s">
        <v>17</v>
      </c>
      <c r="D61" s="202"/>
      <c r="E61" s="202"/>
      <c r="F61" s="191"/>
    </row>
    <row r="62" spans="1:6" s="43" customFormat="1" ht="18.75" customHeight="1">
      <c r="A62" s="129" t="s">
        <v>342</v>
      </c>
      <c r="B62" s="48" t="s">
        <v>126</v>
      </c>
      <c r="C62" s="17" t="s">
        <v>17</v>
      </c>
      <c r="D62" s="202"/>
      <c r="E62" s="202"/>
      <c r="F62" s="191"/>
    </row>
    <row r="63" spans="1:6" s="43" customFormat="1" ht="18.75" customHeight="1">
      <c r="A63" s="129" t="s">
        <v>343</v>
      </c>
      <c r="B63" s="48" t="s">
        <v>121</v>
      </c>
      <c r="C63" s="17" t="s">
        <v>17</v>
      </c>
      <c r="D63" s="202"/>
      <c r="E63" s="202"/>
      <c r="F63" s="191"/>
    </row>
    <row r="64" spans="1:10" s="122" customFormat="1" ht="33" customHeight="1">
      <c r="A64" s="231" t="s">
        <v>390</v>
      </c>
      <c r="B64" s="231"/>
      <c r="C64" s="231"/>
      <c r="D64" s="231"/>
      <c r="E64" s="231"/>
      <c r="F64" s="231"/>
      <c r="G64" s="11"/>
      <c r="H64" s="11"/>
      <c r="I64" s="11"/>
      <c r="J64" s="11"/>
    </row>
    <row r="65" spans="1:6" s="11" customFormat="1" ht="33" customHeight="1">
      <c r="A65" s="31" t="s">
        <v>174</v>
      </c>
      <c r="B65" s="135" t="s">
        <v>186</v>
      </c>
      <c r="C65" s="117" t="s">
        <v>17</v>
      </c>
      <c r="D65" s="198">
        <v>21707.17</v>
      </c>
      <c r="E65" s="198">
        <v>17871.07</v>
      </c>
      <c r="F65" s="392">
        <f>D65/E65*100</f>
        <v>121.46541869065477</v>
      </c>
    </row>
    <row r="66" spans="1:6" s="35" customFormat="1" ht="19.5" customHeight="1">
      <c r="A66" s="136" t="s">
        <v>327</v>
      </c>
      <c r="B66" s="135" t="s">
        <v>183</v>
      </c>
      <c r="C66" s="136" t="s">
        <v>184</v>
      </c>
      <c r="D66" s="216">
        <v>100</v>
      </c>
      <c r="E66" s="216">
        <v>100</v>
      </c>
      <c r="F66" s="200">
        <f>D66/E66*100</f>
        <v>100</v>
      </c>
    </row>
    <row r="67" spans="1:10" s="128" customFormat="1" ht="33" customHeight="1">
      <c r="A67" s="231" t="s">
        <v>394</v>
      </c>
      <c r="B67" s="231"/>
      <c r="C67" s="231"/>
      <c r="D67" s="231"/>
      <c r="E67" s="231"/>
      <c r="F67" s="231"/>
      <c r="G67" s="34"/>
      <c r="H67" s="34"/>
      <c r="I67" s="34"/>
      <c r="J67" s="34"/>
    </row>
    <row r="68" spans="1:6" s="139" customFormat="1" ht="47.25">
      <c r="A68" s="323" t="s">
        <v>328</v>
      </c>
      <c r="B68" s="140" t="s">
        <v>185</v>
      </c>
      <c r="C68" s="295" t="s">
        <v>17</v>
      </c>
      <c r="D68" s="325">
        <v>0</v>
      </c>
      <c r="E68" s="329"/>
      <c r="F68" s="327"/>
    </row>
    <row r="69" spans="1:6" s="43" customFormat="1" ht="13.5" customHeight="1">
      <c r="A69" s="324"/>
      <c r="B69" s="63" t="s">
        <v>52</v>
      </c>
      <c r="C69" s="297"/>
      <c r="D69" s="326"/>
      <c r="E69" s="330"/>
      <c r="F69" s="328"/>
    </row>
    <row r="70" spans="1:6" s="11" customFormat="1" ht="47.25" customHeight="1">
      <c r="A70" s="96" t="s">
        <v>329</v>
      </c>
      <c r="B70" s="207" t="s">
        <v>415</v>
      </c>
      <c r="C70" s="17" t="s">
        <v>17</v>
      </c>
      <c r="D70" s="208">
        <v>0</v>
      </c>
      <c r="E70" s="88"/>
      <c r="F70" s="28"/>
    </row>
    <row r="71" spans="1:6" s="11" customFormat="1" ht="15.75">
      <c r="A71" s="96" t="s">
        <v>330</v>
      </c>
      <c r="B71" s="53"/>
      <c r="C71" s="33"/>
      <c r="D71" s="52"/>
      <c r="E71" s="88"/>
      <c r="F71" s="28"/>
    </row>
    <row r="72" spans="1:10" s="128" customFormat="1" ht="33" customHeight="1">
      <c r="A72" s="231" t="s">
        <v>389</v>
      </c>
      <c r="B72" s="231"/>
      <c r="C72" s="231"/>
      <c r="D72" s="231"/>
      <c r="E72" s="231"/>
      <c r="F72" s="231"/>
      <c r="G72" s="34"/>
      <c r="H72" s="34"/>
      <c r="I72" s="34"/>
      <c r="J72" s="34"/>
    </row>
    <row r="73" spans="1:6" s="139" customFormat="1" ht="63">
      <c r="A73" s="117" t="s">
        <v>260</v>
      </c>
      <c r="B73" s="135" t="s">
        <v>187</v>
      </c>
      <c r="C73" s="117" t="s">
        <v>17</v>
      </c>
      <c r="D73" s="137"/>
      <c r="E73" s="138"/>
      <c r="F73" s="31"/>
    </row>
  </sheetData>
  <sheetProtection/>
  <protectedRanges>
    <protectedRange password="CE28" sqref="A37:B40 D30:D31" name="Диапазон8"/>
    <protectedRange password="CE28" sqref="D22:E27 D20:E20" name="Диапазон7"/>
    <protectedRange password="CE28" sqref="F10 C21:E21 C9 C69:E69 D8:E18 C50:E50 D35:E35" name="Диапазон6"/>
    <protectedRange password="CE28" sqref="E30:E31" name="Диапазон8_1"/>
  </protectedRanges>
  <mergeCells count="35">
    <mergeCell ref="E68:E69"/>
    <mergeCell ref="F49:F50"/>
    <mergeCell ref="C34:C35"/>
    <mergeCell ref="E34:E35"/>
    <mergeCell ref="A49:A50"/>
    <mergeCell ref="A64:F64"/>
    <mergeCell ref="D34:D35"/>
    <mergeCell ref="C49:C50"/>
    <mergeCell ref="A34:A35"/>
    <mergeCell ref="F20:F21"/>
    <mergeCell ref="C8:C9"/>
    <mergeCell ref="E20:E21"/>
    <mergeCell ref="A32:F32"/>
    <mergeCell ref="C20:C21"/>
    <mergeCell ref="A72:F72"/>
    <mergeCell ref="A68:A69"/>
    <mergeCell ref="C68:C69"/>
    <mergeCell ref="D68:D69"/>
    <mergeCell ref="F68:F69"/>
    <mergeCell ref="F2:F4"/>
    <mergeCell ref="D2:E3"/>
    <mergeCell ref="B2:B4"/>
    <mergeCell ref="F8:F9"/>
    <mergeCell ref="A6:F6"/>
    <mergeCell ref="A67:F67"/>
    <mergeCell ref="D49:D50"/>
    <mergeCell ref="E49:E50"/>
    <mergeCell ref="F34:F35"/>
    <mergeCell ref="E8:E9"/>
    <mergeCell ref="D20:D21"/>
    <mergeCell ref="A2:A4"/>
    <mergeCell ref="C2:C4"/>
    <mergeCell ref="D8:D9"/>
    <mergeCell ref="A20:A21"/>
    <mergeCell ref="A8:A9"/>
  </mergeCells>
  <printOptions/>
  <pageMargins left="0.984251968503937" right="0.5905511811023623" top="0.25" bottom="0.46" header="0.1968503937007874" footer="0.3937007874015748"/>
  <pageSetup fitToHeight="1" fitToWidth="1" horizontalDpi="600" verticalDpi="600" orientation="portrait" paperSize="9" scale="49" r:id="rId1"/>
  <rowBreaks count="2" manualBreakCount="2">
    <brk id="63" max="255" man="1"/>
    <brk id="64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F192"/>
  <sheetViews>
    <sheetView tabSelected="1" zoomScaleSheetLayoutView="100" zoomScalePageLayoutView="0" workbookViewId="0" topLeftCell="A1">
      <pane xSplit="4" ySplit="4" topLeftCell="E18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46" sqref="F46"/>
    </sheetView>
  </sheetViews>
  <sheetFormatPr defaultColWidth="9.00390625" defaultRowHeight="12.75"/>
  <cols>
    <col min="1" max="1" width="8.875" style="92" customWidth="1"/>
    <col min="2" max="2" width="61.625" style="14" customWidth="1"/>
    <col min="3" max="3" width="7.25390625" style="36" customWidth="1"/>
    <col min="4" max="4" width="10.00390625" style="13" customWidth="1"/>
    <col min="5" max="5" width="12.75390625" style="13" customWidth="1"/>
    <col min="6" max="6" width="11.75390625" style="13" customWidth="1"/>
    <col min="7" max="7" width="10.875" style="24" customWidth="1"/>
    <col min="8" max="16384" width="9.125" style="11" customWidth="1"/>
  </cols>
  <sheetData>
    <row r="1" spans="2:7" ht="15.75">
      <c r="B1" s="338"/>
      <c r="C1" s="338"/>
      <c r="D1" s="338"/>
      <c r="E1" s="338"/>
      <c r="F1" s="338"/>
      <c r="G1" s="338"/>
    </row>
    <row r="2" spans="1:7" ht="30.75" customHeight="1">
      <c r="A2" s="295" t="s">
        <v>11</v>
      </c>
      <c r="B2" s="327" t="s">
        <v>8</v>
      </c>
      <c r="C2" s="340" t="s">
        <v>263</v>
      </c>
      <c r="D2" s="295" t="s">
        <v>16</v>
      </c>
      <c r="E2" s="262" t="s">
        <v>370</v>
      </c>
      <c r="F2" s="262"/>
      <c r="G2" s="262"/>
    </row>
    <row r="3" spans="1:7" ht="28.5" customHeight="1">
      <c r="A3" s="296"/>
      <c r="B3" s="339"/>
      <c r="C3" s="341"/>
      <c r="D3" s="296"/>
      <c r="E3" s="343" t="s">
        <v>440</v>
      </c>
      <c r="F3" s="343"/>
      <c r="G3" s="327" t="s">
        <v>161</v>
      </c>
    </row>
    <row r="4" spans="1:7" ht="77.25" customHeight="1">
      <c r="A4" s="297"/>
      <c r="B4" s="328"/>
      <c r="C4" s="342"/>
      <c r="D4" s="297"/>
      <c r="E4" s="20" t="s">
        <v>261</v>
      </c>
      <c r="F4" s="20" t="s">
        <v>364</v>
      </c>
      <c r="G4" s="328"/>
    </row>
    <row r="5" spans="1:7" s="39" customFormat="1" ht="12.75" customHeight="1">
      <c r="A5" s="20">
        <v>1</v>
      </c>
      <c r="B5" s="37">
        <v>2</v>
      </c>
      <c r="C5" s="17">
        <v>3</v>
      </c>
      <c r="D5" s="20">
        <v>4</v>
      </c>
      <c r="E5" s="32" t="s">
        <v>159</v>
      </c>
      <c r="F5" s="32" t="s">
        <v>160</v>
      </c>
      <c r="G5" s="38">
        <v>7</v>
      </c>
    </row>
    <row r="6" spans="1:7" s="35" customFormat="1" ht="25.5" customHeight="1">
      <c r="A6" s="231" t="s">
        <v>363</v>
      </c>
      <c r="B6" s="333"/>
      <c r="C6" s="231"/>
      <c r="D6" s="231"/>
      <c r="E6" s="231"/>
      <c r="F6" s="231"/>
      <c r="G6" s="231"/>
    </row>
    <row r="7" spans="1:7" s="40" customFormat="1" ht="28.5" customHeight="1">
      <c r="A7" s="315" t="s">
        <v>265</v>
      </c>
      <c r="B7" s="120" t="s">
        <v>127</v>
      </c>
      <c r="C7" s="336"/>
      <c r="D7" s="323" t="s">
        <v>17</v>
      </c>
      <c r="E7" s="331">
        <f>E9+E10+E11+E12+E16+E19</f>
        <v>26402.149999999998</v>
      </c>
      <c r="F7" s="331">
        <f>F9+F10+F11+F12+F16+F19</f>
        <v>26286.019999999997</v>
      </c>
      <c r="G7" s="334">
        <f>F7/E7*100</f>
        <v>99.56014945752524</v>
      </c>
    </row>
    <row r="8" spans="1:7" s="43" customFormat="1" ht="14.25" customHeight="1">
      <c r="A8" s="316"/>
      <c r="B8" s="119" t="s">
        <v>52</v>
      </c>
      <c r="C8" s="337"/>
      <c r="D8" s="324"/>
      <c r="E8" s="332"/>
      <c r="F8" s="332"/>
      <c r="G8" s="335"/>
    </row>
    <row r="9" spans="1:7" s="43" customFormat="1" ht="18.75" customHeight="1">
      <c r="A9" s="93" t="s">
        <v>266</v>
      </c>
      <c r="B9" s="119" t="s">
        <v>235</v>
      </c>
      <c r="C9" s="29"/>
      <c r="D9" s="17" t="s">
        <v>17</v>
      </c>
      <c r="E9" s="217">
        <v>21707.17</v>
      </c>
      <c r="F9" s="17" t="s">
        <v>449</v>
      </c>
      <c r="G9" s="191">
        <f>F9/E9*100</f>
        <v>100</v>
      </c>
    </row>
    <row r="10" spans="1:7" s="43" customFormat="1" ht="18.75" customHeight="1">
      <c r="A10" s="93" t="s">
        <v>267</v>
      </c>
      <c r="B10" s="186" t="s">
        <v>398</v>
      </c>
      <c r="C10" s="29"/>
      <c r="D10" s="17" t="s">
        <v>17</v>
      </c>
      <c r="E10" s="17"/>
      <c r="F10" s="17"/>
      <c r="G10" s="191"/>
    </row>
    <row r="11" spans="1:7" s="43" customFormat="1" ht="18.75" customHeight="1">
      <c r="A11" s="93" t="s">
        <v>268</v>
      </c>
      <c r="B11" s="41" t="s">
        <v>128</v>
      </c>
      <c r="C11" s="29"/>
      <c r="D11" s="17" t="s">
        <v>17</v>
      </c>
      <c r="E11" s="17"/>
      <c r="F11" s="17"/>
      <c r="G11" s="191"/>
    </row>
    <row r="12" spans="1:7" s="43" customFormat="1" ht="63">
      <c r="A12" s="350" t="s">
        <v>269</v>
      </c>
      <c r="B12" s="41" t="s">
        <v>382</v>
      </c>
      <c r="C12" s="327"/>
      <c r="D12" s="295" t="s">
        <v>17</v>
      </c>
      <c r="E12" s="352">
        <v>4694.98</v>
      </c>
      <c r="F12" s="295" t="s">
        <v>450</v>
      </c>
      <c r="G12" s="311">
        <f>F12/E12*100</f>
        <v>97.52650703517376</v>
      </c>
    </row>
    <row r="13" spans="1:7" s="43" customFormat="1" ht="15" customHeight="1">
      <c r="A13" s="351"/>
      <c r="B13" s="41" t="s">
        <v>52</v>
      </c>
      <c r="C13" s="328"/>
      <c r="D13" s="297"/>
      <c r="E13" s="353"/>
      <c r="F13" s="297"/>
      <c r="G13" s="312"/>
    </row>
    <row r="14" spans="1:7" s="43" customFormat="1" ht="28.5" customHeight="1">
      <c r="A14" s="93"/>
      <c r="B14" s="196" t="s">
        <v>412</v>
      </c>
      <c r="C14" s="196"/>
      <c r="D14" s="17" t="s">
        <v>17</v>
      </c>
      <c r="E14" s="197">
        <v>4694.98</v>
      </c>
      <c r="F14" s="17" t="s">
        <v>443</v>
      </c>
      <c r="G14" s="191">
        <f>F14/E14*100</f>
        <v>98.36676620560685</v>
      </c>
    </row>
    <row r="15" spans="1:7" s="43" customFormat="1" ht="18.75" customHeight="1">
      <c r="A15" s="93"/>
      <c r="B15" s="41" t="s">
        <v>129</v>
      </c>
      <c r="C15" s="29"/>
      <c r="D15" s="17" t="s">
        <v>17</v>
      </c>
      <c r="E15" s="194"/>
      <c r="F15" s="194"/>
      <c r="G15" s="215"/>
    </row>
    <row r="16" spans="1:7" s="43" customFormat="1" ht="18.75" customHeight="1">
      <c r="A16" s="350" t="s">
        <v>271</v>
      </c>
      <c r="B16" s="41" t="s">
        <v>130</v>
      </c>
      <c r="C16" s="327"/>
      <c r="D16" s="295" t="s">
        <v>17</v>
      </c>
      <c r="E16" s="295"/>
      <c r="F16" s="295"/>
      <c r="G16" s="311"/>
    </row>
    <row r="17" spans="1:7" s="43" customFormat="1" ht="15" customHeight="1">
      <c r="A17" s="351"/>
      <c r="B17" s="41" t="s">
        <v>52</v>
      </c>
      <c r="C17" s="328"/>
      <c r="D17" s="297"/>
      <c r="E17" s="297"/>
      <c r="F17" s="297"/>
      <c r="G17" s="312"/>
    </row>
    <row r="18" spans="1:7" s="43" customFormat="1" ht="18.75" customHeight="1">
      <c r="A18" s="93"/>
      <c r="B18" s="41" t="s">
        <v>424</v>
      </c>
      <c r="C18" s="29"/>
      <c r="D18" s="17" t="s">
        <v>17</v>
      </c>
      <c r="E18" s="17"/>
      <c r="F18" s="17"/>
      <c r="G18" s="191"/>
    </row>
    <row r="19" spans="1:7" s="43" customFormat="1" ht="18.75" customHeight="1">
      <c r="A19" s="93" t="s">
        <v>272</v>
      </c>
      <c r="B19" s="41" t="s">
        <v>131</v>
      </c>
      <c r="C19" s="29"/>
      <c r="D19" s="17" t="s">
        <v>17</v>
      </c>
      <c r="E19" s="17"/>
      <c r="F19" s="17"/>
      <c r="G19" s="42"/>
    </row>
    <row r="20" spans="1:7" s="35" customFormat="1" ht="25.5" customHeight="1">
      <c r="A20" s="231" t="s">
        <v>284</v>
      </c>
      <c r="B20" s="333"/>
      <c r="C20" s="231"/>
      <c r="D20" s="231"/>
      <c r="E20" s="231"/>
      <c r="F20" s="231"/>
      <c r="G20" s="231"/>
    </row>
    <row r="21" spans="1:32" s="78" customFormat="1" ht="15" customHeight="1">
      <c r="A21" s="313" t="s">
        <v>344</v>
      </c>
      <c r="B21" s="120" t="s">
        <v>264</v>
      </c>
      <c r="C21" s="348"/>
      <c r="D21" s="323" t="s">
        <v>17</v>
      </c>
      <c r="E21" s="331">
        <f>E23+E28+E43+E44</f>
        <v>26588.266209999998</v>
      </c>
      <c r="F21" s="331">
        <f>F23+F28+F43+F44</f>
        <v>26472.129999999997</v>
      </c>
      <c r="G21" s="334">
        <f>F21*100/E21</f>
        <v>99.56320502780162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7" s="43" customFormat="1" ht="15" customHeight="1">
      <c r="A22" s="314"/>
      <c r="B22" s="119" t="s">
        <v>52</v>
      </c>
      <c r="C22" s="349"/>
      <c r="D22" s="324"/>
      <c r="E22" s="332"/>
      <c r="F22" s="332"/>
      <c r="G22" s="335"/>
    </row>
    <row r="23" spans="1:7" s="43" customFormat="1" ht="18.75" customHeight="1">
      <c r="A23" s="344" t="s">
        <v>133</v>
      </c>
      <c r="B23" s="345"/>
      <c r="C23" s="327">
        <v>210</v>
      </c>
      <c r="D23" s="295" t="s">
        <v>17</v>
      </c>
      <c r="E23" s="331">
        <f>E25+E26+E27</f>
        <v>18511.53</v>
      </c>
      <c r="F23" s="331">
        <f>F25+F26+F27</f>
        <v>18511.53</v>
      </c>
      <c r="G23" s="334">
        <f>F23*100/E23</f>
        <v>100</v>
      </c>
    </row>
    <row r="24" spans="1:7" s="43" customFormat="1" ht="13.5" customHeight="1">
      <c r="A24" s="346" t="s">
        <v>87</v>
      </c>
      <c r="B24" s="347"/>
      <c r="C24" s="328"/>
      <c r="D24" s="297"/>
      <c r="E24" s="332"/>
      <c r="F24" s="332"/>
      <c r="G24" s="335"/>
    </row>
    <row r="25" spans="1:7" s="43" customFormat="1" ht="18.75" customHeight="1">
      <c r="A25" s="354" t="s">
        <v>134</v>
      </c>
      <c r="B25" s="355"/>
      <c r="C25" s="29">
        <v>211</v>
      </c>
      <c r="D25" s="17" t="s">
        <v>17</v>
      </c>
      <c r="E25" s="218">
        <v>14216.78</v>
      </c>
      <c r="F25" s="218">
        <v>14216.78</v>
      </c>
      <c r="G25" s="191">
        <v>100</v>
      </c>
    </row>
    <row r="26" spans="1:7" s="43" customFormat="1" ht="18.75" customHeight="1">
      <c r="A26" s="354" t="s">
        <v>135</v>
      </c>
      <c r="B26" s="355"/>
      <c r="C26" s="29">
        <v>212</v>
      </c>
      <c r="D26" s="17" t="s">
        <v>17</v>
      </c>
      <c r="E26" s="218">
        <v>1.35</v>
      </c>
      <c r="F26" s="218">
        <v>1.35</v>
      </c>
      <c r="G26" s="191">
        <f>F26/E26*100</f>
        <v>100</v>
      </c>
    </row>
    <row r="27" spans="1:7" s="43" customFormat="1" ht="18.75" customHeight="1">
      <c r="A27" s="354" t="s">
        <v>136</v>
      </c>
      <c r="B27" s="355"/>
      <c r="C27" s="29">
        <v>213</v>
      </c>
      <c r="D27" s="17" t="s">
        <v>17</v>
      </c>
      <c r="E27" s="218">
        <v>4293.4</v>
      </c>
      <c r="F27" s="218">
        <v>4293.4</v>
      </c>
      <c r="G27" s="191">
        <v>100</v>
      </c>
    </row>
    <row r="28" spans="1:7" s="43" customFormat="1" ht="18.75" customHeight="1">
      <c r="A28" s="344" t="s">
        <v>137</v>
      </c>
      <c r="B28" s="345"/>
      <c r="C28" s="327">
        <v>220</v>
      </c>
      <c r="D28" s="295" t="s">
        <v>17</v>
      </c>
      <c r="E28" s="331">
        <f>E30+E31+E32+E33+E34+E35</f>
        <v>3536.0962099999997</v>
      </c>
      <c r="F28" s="331">
        <f>F30+F31+F32+F33+F34+F35</f>
        <v>3437.75</v>
      </c>
      <c r="G28" s="311">
        <f>F28*100/E28</f>
        <v>97.21879145364092</v>
      </c>
    </row>
    <row r="29" spans="1:7" s="43" customFormat="1" ht="12.75" customHeight="1">
      <c r="A29" s="346" t="s">
        <v>87</v>
      </c>
      <c r="B29" s="347"/>
      <c r="C29" s="328"/>
      <c r="D29" s="297"/>
      <c r="E29" s="332"/>
      <c r="F29" s="332"/>
      <c r="G29" s="312"/>
    </row>
    <row r="30" spans="1:7" s="43" customFormat="1" ht="18.75" customHeight="1">
      <c r="A30" s="354" t="s">
        <v>138</v>
      </c>
      <c r="B30" s="355"/>
      <c r="C30" s="29">
        <v>221</v>
      </c>
      <c r="D30" s="17" t="s">
        <v>17</v>
      </c>
      <c r="E30" s="218">
        <v>32</v>
      </c>
      <c r="F30" s="218">
        <v>32</v>
      </c>
      <c r="G30" s="191">
        <v>100</v>
      </c>
    </row>
    <row r="31" spans="1:7" s="43" customFormat="1" ht="18.75" customHeight="1">
      <c r="A31" s="354" t="s">
        <v>139</v>
      </c>
      <c r="B31" s="355"/>
      <c r="C31" s="29">
        <v>222</v>
      </c>
      <c r="D31" s="17" t="s">
        <v>17</v>
      </c>
      <c r="E31" s="218">
        <v>11.31</v>
      </c>
      <c r="F31" s="218">
        <v>11.31</v>
      </c>
      <c r="G31" s="191">
        <f>F31/E31*100</f>
        <v>100</v>
      </c>
    </row>
    <row r="32" spans="1:7" s="43" customFormat="1" ht="18.75" customHeight="1">
      <c r="A32" s="354" t="s">
        <v>140</v>
      </c>
      <c r="B32" s="355"/>
      <c r="C32" s="29">
        <v>223</v>
      </c>
      <c r="D32" s="17" t="s">
        <v>17</v>
      </c>
      <c r="E32" s="218">
        <v>1598.33</v>
      </c>
      <c r="F32" s="218">
        <v>1598.33</v>
      </c>
      <c r="G32" s="191">
        <f>F32*100/E32</f>
        <v>100</v>
      </c>
    </row>
    <row r="33" spans="1:7" s="43" customFormat="1" ht="18.75" customHeight="1">
      <c r="A33" s="354" t="s">
        <v>141</v>
      </c>
      <c r="B33" s="355"/>
      <c r="C33" s="29">
        <v>224</v>
      </c>
      <c r="D33" s="17" t="s">
        <v>17</v>
      </c>
      <c r="E33" s="218">
        <v>0.04621</v>
      </c>
      <c r="F33" s="218">
        <v>0.05</v>
      </c>
      <c r="G33" s="191">
        <f>F33*100/E33</f>
        <v>108.20168794633196</v>
      </c>
    </row>
    <row r="34" spans="1:7" s="43" customFormat="1" ht="18.75" customHeight="1">
      <c r="A34" s="354" t="s">
        <v>142</v>
      </c>
      <c r="B34" s="355"/>
      <c r="C34" s="29">
        <v>225</v>
      </c>
      <c r="D34" s="17" t="s">
        <v>17</v>
      </c>
      <c r="E34" s="218">
        <v>954.9</v>
      </c>
      <c r="F34" s="218">
        <v>904.26</v>
      </c>
      <c r="G34" s="191">
        <f>F34*100/E34</f>
        <v>94.69682689286836</v>
      </c>
    </row>
    <row r="35" spans="1:7" s="43" customFormat="1" ht="18.75" customHeight="1">
      <c r="A35" s="354" t="s">
        <v>143</v>
      </c>
      <c r="B35" s="355"/>
      <c r="C35" s="29">
        <v>226</v>
      </c>
      <c r="D35" s="17" t="s">
        <v>17</v>
      </c>
      <c r="E35" s="218">
        <v>939.51</v>
      </c>
      <c r="F35" s="218">
        <v>891.8</v>
      </c>
      <c r="G35" s="191">
        <f>F35*100/E35</f>
        <v>94.92182094921822</v>
      </c>
    </row>
    <row r="36" spans="1:7" s="43" customFormat="1" ht="18.75" customHeight="1">
      <c r="A36" s="344" t="s">
        <v>144</v>
      </c>
      <c r="B36" s="345"/>
      <c r="C36" s="327">
        <v>240</v>
      </c>
      <c r="D36" s="295" t="s">
        <v>17</v>
      </c>
      <c r="E36" s="352"/>
      <c r="F36" s="352"/>
      <c r="G36" s="311"/>
    </row>
    <row r="37" spans="1:7" s="43" customFormat="1" ht="13.5" customHeight="1">
      <c r="A37" s="346" t="s">
        <v>87</v>
      </c>
      <c r="B37" s="347"/>
      <c r="C37" s="328"/>
      <c r="D37" s="297"/>
      <c r="E37" s="353"/>
      <c r="F37" s="353"/>
      <c r="G37" s="312"/>
    </row>
    <row r="38" spans="1:7" s="43" customFormat="1" ht="32.25" customHeight="1">
      <c r="A38" s="354" t="s">
        <v>145</v>
      </c>
      <c r="B38" s="355"/>
      <c r="C38" s="29">
        <v>241</v>
      </c>
      <c r="D38" s="17" t="s">
        <v>17</v>
      </c>
      <c r="E38" s="197"/>
      <c r="F38" s="197"/>
      <c r="G38" s="191"/>
    </row>
    <row r="39" spans="1:7" s="43" customFormat="1" ht="18.75" customHeight="1">
      <c r="A39" s="344" t="s">
        <v>146</v>
      </c>
      <c r="B39" s="345"/>
      <c r="C39" s="327">
        <v>260</v>
      </c>
      <c r="D39" s="295" t="s">
        <v>17</v>
      </c>
      <c r="E39" s="352"/>
      <c r="F39" s="352"/>
      <c r="G39" s="311"/>
    </row>
    <row r="40" spans="1:7" s="43" customFormat="1" ht="12" customHeight="1">
      <c r="A40" s="346" t="s">
        <v>87</v>
      </c>
      <c r="B40" s="347"/>
      <c r="C40" s="328"/>
      <c r="D40" s="297"/>
      <c r="E40" s="353"/>
      <c r="F40" s="353"/>
      <c r="G40" s="312"/>
    </row>
    <row r="41" spans="1:7" s="43" customFormat="1" ht="18.75" customHeight="1">
      <c r="A41" s="354" t="s">
        <v>147</v>
      </c>
      <c r="B41" s="355"/>
      <c r="C41" s="29">
        <v>262</v>
      </c>
      <c r="D41" s="17" t="s">
        <v>17</v>
      </c>
      <c r="E41" s="197"/>
      <c r="F41" s="197"/>
      <c r="G41" s="191"/>
    </row>
    <row r="42" spans="1:7" s="43" customFormat="1" ht="30.75" customHeight="1">
      <c r="A42" s="354" t="s">
        <v>148</v>
      </c>
      <c r="B42" s="355"/>
      <c r="C42" s="29">
        <v>263</v>
      </c>
      <c r="D42" s="17" t="s">
        <v>17</v>
      </c>
      <c r="E42" s="197"/>
      <c r="F42" s="197"/>
      <c r="G42" s="191"/>
    </row>
    <row r="43" spans="1:7" s="43" customFormat="1" ht="18.75" customHeight="1">
      <c r="A43" s="354" t="s">
        <v>149</v>
      </c>
      <c r="B43" s="355"/>
      <c r="C43" s="29">
        <v>290</v>
      </c>
      <c r="D43" s="17" t="s">
        <v>17</v>
      </c>
      <c r="E43" s="198">
        <v>12.98</v>
      </c>
      <c r="F43" s="198">
        <v>12.98</v>
      </c>
      <c r="G43" s="191">
        <f>F43*100/E43</f>
        <v>100</v>
      </c>
    </row>
    <row r="44" spans="1:7" s="43" customFormat="1" ht="18.75" customHeight="1">
      <c r="A44" s="344" t="s">
        <v>150</v>
      </c>
      <c r="B44" s="345"/>
      <c r="C44" s="327">
        <v>300</v>
      </c>
      <c r="D44" s="295" t="s">
        <v>17</v>
      </c>
      <c r="E44" s="331">
        <f>E46+E49</f>
        <v>4527.66</v>
      </c>
      <c r="F44" s="331">
        <v>4509.87</v>
      </c>
      <c r="G44" s="311">
        <f>F44*100/E44</f>
        <v>99.6070818038457</v>
      </c>
    </row>
    <row r="45" spans="1:7" s="43" customFormat="1" ht="13.5" customHeight="1">
      <c r="A45" s="346" t="s">
        <v>87</v>
      </c>
      <c r="B45" s="347"/>
      <c r="C45" s="328"/>
      <c r="D45" s="297"/>
      <c r="E45" s="332"/>
      <c r="F45" s="332"/>
      <c r="G45" s="312"/>
    </row>
    <row r="46" spans="1:7" s="43" customFormat="1" ht="18.75" customHeight="1">
      <c r="A46" s="354" t="s">
        <v>151</v>
      </c>
      <c r="B46" s="355"/>
      <c r="C46" s="29">
        <v>310</v>
      </c>
      <c r="D46" s="17" t="s">
        <v>17</v>
      </c>
      <c r="E46" s="197"/>
      <c r="F46" s="197"/>
      <c r="G46" s="191"/>
    </row>
    <row r="47" spans="1:7" s="43" customFormat="1" ht="18.75" customHeight="1">
      <c r="A47" s="354" t="s">
        <v>152</v>
      </c>
      <c r="B47" s="355"/>
      <c r="C47" s="29">
        <v>320</v>
      </c>
      <c r="D47" s="17" t="s">
        <v>17</v>
      </c>
      <c r="E47" s="197"/>
      <c r="F47" s="197"/>
      <c r="G47" s="191"/>
    </row>
    <row r="48" spans="1:7" s="43" customFormat="1" ht="18.75" customHeight="1">
      <c r="A48" s="354" t="s">
        <v>396</v>
      </c>
      <c r="B48" s="355"/>
      <c r="C48" s="29">
        <v>330</v>
      </c>
      <c r="D48" s="17" t="s">
        <v>17</v>
      </c>
      <c r="E48" s="197"/>
      <c r="F48" s="197"/>
      <c r="G48" s="191"/>
    </row>
    <row r="49" spans="1:7" s="43" customFormat="1" ht="18.75" customHeight="1">
      <c r="A49" s="354" t="s">
        <v>154</v>
      </c>
      <c r="B49" s="355"/>
      <c r="C49" s="29">
        <v>340</v>
      </c>
      <c r="D49" s="17" t="s">
        <v>17</v>
      </c>
      <c r="E49" s="197">
        <f>E82+E115+E148+E181</f>
        <v>4527.66</v>
      </c>
      <c r="F49" s="197">
        <f>F82+F115+F148+F181</f>
        <v>4509.860000000001</v>
      </c>
      <c r="G49" s="191">
        <f>F49*100/E49</f>
        <v>99.60686093920482</v>
      </c>
    </row>
    <row r="50" spans="1:7" s="43" customFormat="1" ht="18.75" customHeight="1">
      <c r="A50" s="344" t="s">
        <v>155</v>
      </c>
      <c r="B50" s="345"/>
      <c r="C50" s="327">
        <v>500</v>
      </c>
      <c r="D50" s="295" t="s">
        <v>17</v>
      </c>
      <c r="E50" s="352"/>
      <c r="F50" s="352"/>
      <c r="G50" s="356"/>
    </row>
    <row r="51" spans="1:7" s="43" customFormat="1" ht="13.5" customHeight="1">
      <c r="A51" s="346" t="s">
        <v>87</v>
      </c>
      <c r="B51" s="347"/>
      <c r="C51" s="328"/>
      <c r="D51" s="297"/>
      <c r="E51" s="353"/>
      <c r="F51" s="353"/>
      <c r="G51" s="357"/>
    </row>
    <row r="52" spans="1:7" s="43" customFormat="1" ht="28.5" customHeight="1">
      <c r="A52" s="354" t="s">
        <v>156</v>
      </c>
      <c r="B52" s="355"/>
      <c r="C52" s="29">
        <v>520</v>
      </c>
      <c r="D52" s="17" t="s">
        <v>17</v>
      </c>
      <c r="E52" s="197"/>
      <c r="F52" s="197"/>
      <c r="G52" s="192"/>
    </row>
    <row r="53" spans="1:7" s="43" customFormat="1" ht="18.75" customHeight="1">
      <c r="A53" s="354" t="s">
        <v>157</v>
      </c>
      <c r="B53" s="355"/>
      <c r="C53" s="29">
        <v>530</v>
      </c>
      <c r="D53" s="17" t="s">
        <v>17</v>
      </c>
      <c r="E53" s="197"/>
      <c r="F53" s="197"/>
      <c r="G53" s="192"/>
    </row>
    <row r="54" spans="1:58" s="79" customFormat="1" ht="36.75" customHeight="1">
      <c r="A54" s="313" t="s">
        <v>345</v>
      </c>
      <c r="B54" s="120" t="s">
        <v>233</v>
      </c>
      <c r="C54" s="348"/>
      <c r="D54" s="323" t="s">
        <v>17</v>
      </c>
      <c r="E54" s="358">
        <f>E56+E61+E77+E76</f>
        <v>21853.829999999998</v>
      </c>
      <c r="F54" s="358">
        <f>F56+F61+F77+F76</f>
        <v>21853.829999999998</v>
      </c>
      <c r="G54" s="311">
        <v>98.8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</row>
    <row r="55" spans="1:7" s="43" customFormat="1" ht="13.5" customHeight="1">
      <c r="A55" s="314"/>
      <c r="B55" s="119" t="s">
        <v>52</v>
      </c>
      <c r="C55" s="349"/>
      <c r="D55" s="324"/>
      <c r="E55" s="360"/>
      <c r="F55" s="360"/>
      <c r="G55" s="312"/>
    </row>
    <row r="56" spans="1:7" s="43" customFormat="1" ht="28.5" customHeight="1">
      <c r="A56" s="344" t="s">
        <v>133</v>
      </c>
      <c r="B56" s="345"/>
      <c r="C56" s="327">
        <v>210</v>
      </c>
      <c r="D56" s="295" t="s">
        <v>17</v>
      </c>
      <c r="E56" s="198">
        <f>E58+E59+E60</f>
        <v>18511.53</v>
      </c>
      <c r="F56" s="198">
        <f>F58+F59+F60</f>
        <v>18511.53</v>
      </c>
      <c r="G56" s="191">
        <f>F56/E56*100</f>
        <v>100</v>
      </c>
    </row>
    <row r="57" spans="1:7" s="43" customFormat="1" ht="12.75" customHeight="1">
      <c r="A57" s="346" t="s">
        <v>87</v>
      </c>
      <c r="B57" s="347"/>
      <c r="C57" s="328"/>
      <c r="D57" s="297"/>
      <c r="E57" s="197"/>
      <c r="F57" s="197"/>
      <c r="G57" s="191"/>
    </row>
    <row r="58" spans="1:7" s="43" customFormat="1" ht="18.75" customHeight="1">
      <c r="A58" s="354" t="s">
        <v>134</v>
      </c>
      <c r="B58" s="355"/>
      <c r="C58" s="29">
        <v>211</v>
      </c>
      <c r="D58" s="17" t="s">
        <v>17</v>
      </c>
      <c r="E58" s="197">
        <v>14216.78</v>
      </c>
      <c r="F58" s="197">
        <v>14216.78</v>
      </c>
      <c r="G58" s="191">
        <v>100</v>
      </c>
    </row>
    <row r="59" spans="1:7" s="43" customFormat="1" ht="18.75" customHeight="1">
      <c r="A59" s="354" t="s">
        <v>135</v>
      </c>
      <c r="B59" s="355"/>
      <c r="C59" s="29">
        <v>212</v>
      </c>
      <c r="D59" s="17" t="s">
        <v>17</v>
      </c>
      <c r="E59" s="197">
        <v>1.35</v>
      </c>
      <c r="F59" s="197">
        <v>1.35</v>
      </c>
      <c r="G59" s="191">
        <v>100</v>
      </c>
    </row>
    <row r="60" spans="1:7" s="43" customFormat="1" ht="18.75" customHeight="1">
      <c r="A60" s="354" t="s">
        <v>136</v>
      </c>
      <c r="B60" s="355"/>
      <c r="C60" s="29">
        <v>213</v>
      </c>
      <c r="D60" s="17" t="s">
        <v>17</v>
      </c>
      <c r="E60" s="197">
        <v>4293.4</v>
      </c>
      <c r="F60" s="197">
        <v>4293.4</v>
      </c>
      <c r="G60" s="191">
        <v>100</v>
      </c>
    </row>
    <row r="61" spans="1:7" s="43" customFormat="1" ht="18.75" customHeight="1">
      <c r="A61" s="344" t="s">
        <v>137</v>
      </c>
      <c r="B61" s="345"/>
      <c r="C61" s="327">
        <v>220</v>
      </c>
      <c r="D61" s="295" t="s">
        <v>17</v>
      </c>
      <c r="E61" s="358">
        <f>E63+E64+E65+E66+E67+E68</f>
        <v>2247.6499999999996</v>
      </c>
      <c r="F61" s="358">
        <f>F63+F64+F65+F66+F67+F68</f>
        <v>2247.6499999999996</v>
      </c>
      <c r="G61" s="311">
        <v>92</v>
      </c>
    </row>
    <row r="62" spans="1:7" s="43" customFormat="1" ht="14.25" customHeight="1">
      <c r="A62" s="346" t="s">
        <v>87</v>
      </c>
      <c r="B62" s="347"/>
      <c r="C62" s="328"/>
      <c r="D62" s="297"/>
      <c r="E62" s="359"/>
      <c r="F62" s="359"/>
      <c r="G62" s="359"/>
    </row>
    <row r="63" spans="1:7" s="43" customFormat="1" ht="18.75" customHeight="1">
      <c r="A63" s="354" t="s">
        <v>138</v>
      </c>
      <c r="B63" s="355"/>
      <c r="C63" s="29">
        <v>221</v>
      </c>
      <c r="D63" s="17" t="s">
        <v>17</v>
      </c>
      <c r="E63" s="197">
        <v>32</v>
      </c>
      <c r="F63" s="197">
        <v>32</v>
      </c>
      <c r="G63" s="191">
        <f aca="true" t="shared" si="0" ref="G63:G68">F63/E63*100</f>
        <v>100</v>
      </c>
    </row>
    <row r="64" spans="1:7" s="43" customFormat="1" ht="18.75" customHeight="1">
      <c r="A64" s="354" t="s">
        <v>139</v>
      </c>
      <c r="B64" s="355"/>
      <c r="C64" s="29">
        <v>222</v>
      </c>
      <c r="D64" s="17" t="s">
        <v>17</v>
      </c>
      <c r="E64" s="197">
        <v>11.31</v>
      </c>
      <c r="F64" s="197">
        <v>11.31</v>
      </c>
      <c r="G64" s="191">
        <f t="shared" si="0"/>
        <v>100</v>
      </c>
    </row>
    <row r="65" spans="1:7" s="43" customFormat="1" ht="18.75" customHeight="1">
      <c r="A65" s="354" t="s">
        <v>140</v>
      </c>
      <c r="B65" s="355"/>
      <c r="C65" s="29">
        <v>223</v>
      </c>
      <c r="D65" s="17" t="s">
        <v>17</v>
      </c>
      <c r="E65" s="197">
        <v>1316.5</v>
      </c>
      <c r="F65" s="197">
        <v>1316.5</v>
      </c>
      <c r="G65" s="191">
        <f t="shared" si="0"/>
        <v>100</v>
      </c>
    </row>
    <row r="66" spans="1:7" s="43" customFormat="1" ht="18.75" customHeight="1">
      <c r="A66" s="354" t="s">
        <v>141</v>
      </c>
      <c r="B66" s="355"/>
      <c r="C66" s="29">
        <v>224</v>
      </c>
      <c r="D66" s="17" t="s">
        <v>17</v>
      </c>
      <c r="E66" s="197">
        <v>0.05</v>
      </c>
      <c r="F66" s="197">
        <v>0.05</v>
      </c>
      <c r="G66" s="191">
        <f t="shared" si="0"/>
        <v>100</v>
      </c>
    </row>
    <row r="67" spans="1:7" s="43" customFormat="1" ht="18.75" customHeight="1">
      <c r="A67" s="354" t="s">
        <v>142</v>
      </c>
      <c r="B67" s="355"/>
      <c r="C67" s="29">
        <v>225</v>
      </c>
      <c r="D67" s="17" t="s">
        <v>17</v>
      </c>
      <c r="E67" s="197">
        <v>384.9</v>
      </c>
      <c r="F67" s="197">
        <v>384.9</v>
      </c>
      <c r="G67" s="191">
        <f t="shared" si="0"/>
        <v>100</v>
      </c>
    </row>
    <row r="68" spans="1:7" s="43" customFormat="1" ht="18.75" customHeight="1">
      <c r="A68" s="354" t="s">
        <v>143</v>
      </c>
      <c r="B68" s="355"/>
      <c r="C68" s="29">
        <v>226</v>
      </c>
      <c r="D68" s="17" t="s">
        <v>17</v>
      </c>
      <c r="E68" s="197">
        <v>502.89</v>
      </c>
      <c r="F68" s="197">
        <v>502.89</v>
      </c>
      <c r="G68" s="191">
        <f t="shared" si="0"/>
        <v>100</v>
      </c>
    </row>
    <row r="69" spans="1:7" s="43" customFormat="1" ht="18.75" customHeight="1">
      <c r="A69" s="344" t="s">
        <v>144</v>
      </c>
      <c r="B69" s="345"/>
      <c r="C69" s="327">
        <v>240</v>
      </c>
      <c r="D69" s="295" t="s">
        <v>17</v>
      </c>
      <c r="E69" s="352"/>
      <c r="F69" s="352"/>
      <c r="G69" s="311"/>
    </row>
    <row r="70" spans="1:7" s="43" customFormat="1" ht="12" customHeight="1">
      <c r="A70" s="346" t="s">
        <v>87</v>
      </c>
      <c r="B70" s="347"/>
      <c r="C70" s="328"/>
      <c r="D70" s="297"/>
      <c r="E70" s="353"/>
      <c r="F70" s="353"/>
      <c r="G70" s="312"/>
    </row>
    <row r="71" spans="1:7" s="43" customFormat="1" ht="32.25" customHeight="1">
      <c r="A71" s="354" t="s">
        <v>145</v>
      </c>
      <c r="B71" s="355"/>
      <c r="C71" s="29">
        <v>241</v>
      </c>
      <c r="D71" s="17" t="s">
        <v>17</v>
      </c>
      <c r="E71" s="197"/>
      <c r="F71" s="197"/>
      <c r="G71" s="191"/>
    </row>
    <row r="72" spans="1:7" s="43" customFormat="1" ht="18.75" customHeight="1">
      <c r="A72" s="344" t="s">
        <v>146</v>
      </c>
      <c r="B72" s="345"/>
      <c r="C72" s="327">
        <v>260</v>
      </c>
      <c r="D72" s="295" t="s">
        <v>17</v>
      </c>
      <c r="E72" s="352"/>
      <c r="F72" s="352"/>
      <c r="G72" s="311"/>
    </row>
    <row r="73" spans="1:7" s="43" customFormat="1" ht="12.75" customHeight="1">
      <c r="A73" s="346" t="s">
        <v>87</v>
      </c>
      <c r="B73" s="347"/>
      <c r="C73" s="328"/>
      <c r="D73" s="297"/>
      <c r="E73" s="353"/>
      <c r="F73" s="353"/>
      <c r="G73" s="312"/>
    </row>
    <row r="74" spans="1:7" s="43" customFormat="1" ht="18.75" customHeight="1">
      <c r="A74" s="354" t="s">
        <v>147</v>
      </c>
      <c r="B74" s="355"/>
      <c r="C74" s="29">
        <v>262</v>
      </c>
      <c r="D74" s="17" t="s">
        <v>17</v>
      </c>
      <c r="E74" s="197"/>
      <c r="F74" s="197"/>
      <c r="G74" s="191"/>
    </row>
    <row r="75" spans="1:7" s="43" customFormat="1" ht="30.75" customHeight="1">
      <c r="A75" s="354" t="s">
        <v>148</v>
      </c>
      <c r="B75" s="355"/>
      <c r="C75" s="29">
        <v>263</v>
      </c>
      <c r="D75" s="17" t="s">
        <v>17</v>
      </c>
      <c r="E75" s="197"/>
      <c r="F75" s="197"/>
      <c r="G75" s="191"/>
    </row>
    <row r="76" spans="1:7" s="43" customFormat="1" ht="18.75" customHeight="1">
      <c r="A76" s="354" t="s">
        <v>149</v>
      </c>
      <c r="B76" s="355"/>
      <c r="C76" s="29">
        <v>290</v>
      </c>
      <c r="D76" s="17" t="s">
        <v>17</v>
      </c>
      <c r="E76" s="197">
        <v>12.98</v>
      </c>
      <c r="F76" s="197">
        <v>12.98</v>
      </c>
      <c r="G76" s="191">
        <f>F76/E76*100</f>
        <v>100</v>
      </c>
    </row>
    <row r="77" spans="1:7" s="43" customFormat="1" ht="18.75" customHeight="1">
      <c r="A77" s="344" t="s">
        <v>150</v>
      </c>
      <c r="B77" s="345"/>
      <c r="C77" s="327">
        <v>300</v>
      </c>
      <c r="D77" s="295" t="s">
        <v>17</v>
      </c>
      <c r="E77" s="358">
        <f>E79+E80+E81+E82</f>
        <v>1081.67</v>
      </c>
      <c r="F77" s="358">
        <f>F79+F80+F81+F82</f>
        <v>1081.67</v>
      </c>
      <c r="G77" s="311">
        <f>F77/E77*100</f>
        <v>100</v>
      </c>
    </row>
    <row r="78" spans="1:7" s="43" customFormat="1" ht="12" customHeight="1">
      <c r="A78" s="346" t="s">
        <v>87</v>
      </c>
      <c r="B78" s="347"/>
      <c r="C78" s="328"/>
      <c r="D78" s="297"/>
      <c r="E78" s="360"/>
      <c r="F78" s="360"/>
      <c r="G78" s="312"/>
    </row>
    <row r="79" spans="1:7" s="43" customFormat="1" ht="18.75" customHeight="1">
      <c r="A79" s="354" t="s">
        <v>151</v>
      </c>
      <c r="B79" s="355"/>
      <c r="C79" s="29">
        <v>310</v>
      </c>
      <c r="D79" s="17" t="s">
        <v>17</v>
      </c>
      <c r="E79" s="197"/>
      <c r="F79" s="197"/>
      <c r="G79" s="191"/>
    </row>
    <row r="80" spans="1:7" s="43" customFormat="1" ht="18.75" customHeight="1">
      <c r="A80" s="354" t="s">
        <v>152</v>
      </c>
      <c r="B80" s="355"/>
      <c r="C80" s="29">
        <v>320</v>
      </c>
      <c r="D80" s="17" t="s">
        <v>17</v>
      </c>
      <c r="E80" s="197"/>
      <c r="F80" s="197"/>
      <c r="G80" s="191"/>
    </row>
    <row r="81" spans="1:7" s="43" customFormat="1" ht="18.75" customHeight="1">
      <c r="A81" s="354" t="s">
        <v>153</v>
      </c>
      <c r="B81" s="355"/>
      <c r="C81" s="29">
        <v>330</v>
      </c>
      <c r="D81" s="17" t="s">
        <v>17</v>
      </c>
      <c r="E81" s="197"/>
      <c r="F81" s="197"/>
      <c r="G81" s="191"/>
    </row>
    <row r="82" spans="1:7" s="43" customFormat="1" ht="18.75" customHeight="1">
      <c r="A82" s="354" t="s">
        <v>154</v>
      </c>
      <c r="B82" s="355"/>
      <c r="C82" s="29">
        <v>340</v>
      </c>
      <c r="D82" s="17" t="s">
        <v>17</v>
      </c>
      <c r="E82" s="197">
        <v>1081.67</v>
      </c>
      <c r="F82" s="197">
        <v>1081.67</v>
      </c>
      <c r="G82" s="191">
        <f>F82/E82*100</f>
        <v>100</v>
      </c>
    </row>
    <row r="83" spans="1:7" s="43" customFormat="1" ht="18.75" customHeight="1">
      <c r="A83" s="344" t="s">
        <v>155</v>
      </c>
      <c r="B83" s="345"/>
      <c r="C83" s="327">
        <v>500</v>
      </c>
      <c r="D83" s="295" t="s">
        <v>17</v>
      </c>
      <c r="E83" s="352"/>
      <c r="F83" s="352"/>
      <c r="G83" s="317"/>
    </row>
    <row r="84" spans="1:7" s="43" customFormat="1" ht="11.25" customHeight="1">
      <c r="A84" s="346" t="s">
        <v>87</v>
      </c>
      <c r="B84" s="347"/>
      <c r="C84" s="328"/>
      <c r="D84" s="297"/>
      <c r="E84" s="353"/>
      <c r="F84" s="353"/>
      <c r="G84" s="318"/>
    </row>
    <row r="85" spans="1:7" s="43" customFormat="1" ht="28.5" customHeight="1">
      <c r="A85" s="354" t="s">
        <v>156</v>
      </c>
      <c r="B85" s="355"/>
      <c r="C85" s="29">
        <v>520</v>
      </c>
      <c r="D85" s="17" t="s">
        <v>17</v>
      </c>
      <c r="E85" s="197"/>
      <c r="F85" s="197"/>
      <c r="G85" s="195"/>
    </row>
    <row r="86" spans="1:7" s="43" customFormat="1" ht="18.75" customHeight="1">
      <c r="A86" s="354" t="s">
        <v>157</v>
      </c>
      <c r="B86" s="355"/>
      <c r="C86" s="29">
        <v>530</v>
      </c>
      <c r="D86" s="17" t="s">
        <v>17</v>
      </c>
      <c r="E86" s="197"/>
      <c r="F86" s="197"/>
      <c r="G86" s="195"/>
    </row>
    <row r="87" spans="1:44" s="79" customFormat="1" ht="18.75" customHeight="1">
      <c r="A87" s="313" t="s">
        <v>346</v>
      </c>
      <c r="B87" s="120" t="s">
        <v>399</v>
      </c>
      <c r="C87" s="348"/>
      <c r="D87" s="323" t="s">
        <v>17</v>
      </c>
      <c r="E87" s="358"/>
      <c r="F87" s="358"/>
      <c r="G87" s="361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1:7" s="43" customFormat="1" ht="17.25" customHeight="1">
      <c r="A88" s="314"/>
      <c r="B88" s="119" t="s">
        <v>52</v>
      </c>
      <c r="C88" s="349"/>
      <c r="D88" s="324"/>
      <c r="E88" s="360"/>
      <c r="F88" s="360"/>
      <c r="G88" s="362"/>
    </row>
    <row r="89" spans="1:7" s="43" customFormat="1" ht="18.75" customHeight="1">
      <c r="A89" s="344" t="s">
        <v>133</v>
      </c>
      <c r="B89" s="345"/>
      <c r="C89" s="327">
        <v>210</v>
      </c>
      <c r="D89" s="295" t="s">
        <v>17</v>
      </c>
      <c r="E89" s="352"/>
      <c r="F89" s="352"/>
      <c r="G89" s="363"/>
    </row>
    <row r="90" spans="1:7" s="43" customFormat="1" ht="13.5" customHeight="1">
      <c r="A90" s="346" t="s">
        <v>87</v>
      </c>
      <c r="B90" s="347"/>
      <c r="C90" s="328"/>
      <c r="D90" s="297"/>
      <c r="E90" s="353"/>
      <c r="F90" s="353"/>
      <c r="G90" s="364"/>
    </row>
    <row r="91" spans="1:7" s="43" customFormat="1" ht="18.75" customHeight="1">
      <c r="A91" s="354" t="s">
        <v>134</v>
      </c>
      <c r="B91" s="355"/>
      <c r="C91" s="29">
        <v>211</v>
      </c>
      <c r="D91" s="17" t="s">
        <v>17</v>
      </c>
      <c r="E91" s="197"/>
      <c r="F91" s="197"/>
      <c r="G91" s="42"/>
    </row>
    <row r="92" spans="1:7" s="43" customFormat="1" ht="18.75" customHeight="1">
      <c r="A92" s="354" t="s">
        <v>135</v>
      </c>
      <c r="B92" s="355"/>
      <c r="C92" s="29">
        <v>212</v>
      </c>
      <c r="D92" s="17" t="s">
        <v>17</v>
      </c>
      <c r="E92" s="197"/>
      <c r="F92" s="197"/>
      <c r="G92" s="42"/>
    </row>
    <row r="93" spans="1:7" s="44" customFormat="1" ht="25.5" customHeight="1">
      <c r="A93" s="354" t="s">
        <v>136</v>
      </c>
      <c r="B93" s="355"/>
      <c r="C93" s="29">
        <v>213</v>
      </c>
      <c r="D93" s="17" t="s">
        <v>17</v>
      </c>
      <c r="E93" s="197"/>
      <c r="F93" s="197"/>
      <c r="G93" s="42"/>
    </row>
    <row r="94" spans="1:7" s="43" customFormat="1" ht="18.75">
      <c r="A94" s="344" t="s">
        <v>137</v>
      </c>
      <c r="B94" s="345"/>
      <c r="C94" s="327">
        <v>220</v>
      </c>
      <c r="D94" s="295" t="s">
        <v>17</v>
      </c>
      <c r="E94" s="358"/>
      <c r="F94" s="358"/>
      <c r="G94" s="363"/>
    </row>
    <row r="95" spans="1:7" s="91" customFormat="1" ht="12.75" customHeight="1">
      <c r="A95" s="346" t="s">
        <v>87</v>
      </c>
      <c r="B95" s="347"/>
      <c r="C95" s="328"/>
      <c r="D95" s="297"/>
      <c r="E95" s="360"/>
      <c r="F95" s="360"/>
      <c r="G95" s="364"/>
    </row>
    <row r="96" spans="1:7" s="35" customFormat="1" ht="18.75">
      <c r="A96" s="354" t="s">
        <v>138</v>
      </c>
      <c r="B96" s="355"/>
      <c r="C96" s="29">
        <v>221</v>
      </c>
      <c r="D96" s="17" t="s">
        <v>17</v>
      </c>
      <c r="E96" s="197"/>
      <c r="F96" s="197"/>
      <c r="G96" s="42"/>
    </row>
    <row r="97" spans="1:7" s="35" customFormat="1" ht="18.75">
      <c r="A97" s="354" t="s">
        <v>139</v>
      </c>
      <c r="B97" s="355"/>
      <c r="C97" s="29">
        <v>222</v>
      </c>
      <c r="D97" s="17" t="s">
        <v>17</v>
      </c>
      <c r="E97" s="197"/>
      <c r="F97" s="197"/>
      <c r="G97" s="42"/>
    </row>
    <row r="98" spans="1:7" ht="18.75">
      <c r="A98" s="354" t="s">
        <v>140</v>
      </c>
      <c r="B98" s="355"/>
      <c r="C98" s="29">
        <v>223</v>
      </c>
      <c r="D98" s="17" t="s">
        <v>17</v>
      </c>
      <c r="E98" s="197"/>
      <c r="F98" s="197"/>
      <c r="G98" s="42"/>
    </row>
    <row r="99" spans="1:7" ht="18.75">
      <c r="A99" s="354" t="s">
        <v>141</v>
      </c>
      <c r="B99" s="355"/>
      <c r="C99" s="29">
        <v>224</v>
      </c>
      <c r="D99" s="17" t="s">
        <v>17</v>
      </c>
      <c r="E99" s="197"/>
      <c r="F99" s="197"/>
      <c r="G99" s="42"/>
    </row>
    <row r="100" spans="1:15" s="34" customFormat="1" ht="18.75">
      <c r="A100" s="354" t="s">
        <v>142</v>
      </c>
      <c r="B100" s="355"/>
      <c r="C100" s="29">
        <v>225</v>
      </c>
      <c r="D100" s="17" t="s">
        <v>17</v>
      </c>
      <c r="E100" s="197"/>
      <c r="F100" s="197"/>
      <c r="G100" s="42"/>
      <c r="H100" s="11"/>
      <c r="I100" s="11"/>
      <c r="J100" s="11"/>
      <c r="K100" s="11"/>
      <c r="L100" s="11"/>
      <c r="M100" s="11"/>
      <c r="N100" s="11"/>
      <c r="O100" s="11"/>
    </row>
    <row r="101" spans="1:15" s="34" customFormat="1" ht="18.75">
      <c r="A101" s="354" t="s">
        <v>143</v>
      </c>
      <c r="B101" s="355"/>
      <c r="C101" s="29">
        <v>226</v>
      </c>
      <c r="D101" s="17" t="s">
        <v>17</v>
      </c>
      <c r="E101" s="197"/>
      <c r="F101" s="197"/>
      <c r="G101" s="42"/>
      <c r="H101" s="11"/>
      <c r="I101" s="11"/>
      <c r="J101" s="11"/>
      <c r="K101" s="11"/>
      <c r="L101" s="11"/>
      <c r="M101" s="11"/>
      <c r="N101" s="11"/>
      <c r="O101" s="11"/>
    </row>
    <row r="102" spans="1:7" ht="18.75" customHeight="1">
      <c r="A102" s="344" t="s">
        <v>144</v>
      </c>
      <c r="B102" s="345"/>
      <c r="C102" s="327">
        <v>240</v>
      </c>
      <c r="D102" s="295" t="s">
        <v>17</v>
      </c>
      <c r="E102" s="352"/>
      <c r="F102" s="352"/>
      <c r="G102" s="363"/>
    </row>
    <row r="103" spans="1:7" ht="12" customHeight="1">
      <c r="A103" s="346" t="s">
        <v>87</v>
      </c>
      <c r="B103" s="347"/>
      <c r="C103" s="328"/>
      <c r="D103" s="297"/>
      <c r="E103" s="353"/>
      <c r="F103" s="353"/>
      <c r="G103" s="364"/>
    </row>
    <row r="104" spans="1:7" ht="28.5" customHeight="1">
      <c r="A104" s="354" t="s">
        <v>145</v>
      </c>
      <c r="B104" s="355"/>
      <c r="C104" s="29">
        <v>241</v>
      </c>
      <c r="D104" s="17" t="s">
        <v>17</v>
      </c>
      <c r="E104" s="197"/>
      <c r="F104" s="197"/>
      <c r="G104" s="42"/>
    </row>
    <row r="105" spans="1:7" ht="18.75" customHeight="1">
      <c r="A105" s="344" t="s">
        <v>146</v>
      </c>
      <c r="B105" s="345"/>
      <c r="C105" s="327">
        <v>260</v>
      </c>
      <c r="D105" s="295" t="s">
        <v>17</v>
      </c>
      <c r="E105" s="352"/>
      <c r="F105" s="352"/>
      <c r="G105" s="363"/>
    </row>
    <row r="106" spans="1:7" ht="14.25" customHeight="1">
      <c r="A106" s="346" t="s">
        <v>87</v>
      </c>
      <c r="B106" s="347"/>
      <c r="C106" s="328"/>
      <c r="D106" s="297"/>
      <c r="E106" s="353"/>
      <c r="F106" s="353"/>
      <c r="G106" s="364"/>
    </row>
    <row r="107" spans="1:7" ht="18.75">
      <c r="A107" s="354" t="s">
        <v>147</v>
      </c>
      <c r="B107" s="355"/>
      <c r="C107" s="29">
        <v>262</v>
      </c>
      <c r="D107" s="17" t="s">
        <v>17</v>
      </c>
      <c r="E107" s="197"/>
      <c r="F107" s="197"/>
      <c r="G107" s="42"/>
    </row>
    <row r="108" spans="1:7" ht="27.75" customHeight="1">
      <c r="A108" s="354" t="s">
        <v>148</v>
      </c>
      <c r="B108" s="355"/>
      <c r="C108" s="29">
        <v>263</v>
      </c>
      <c r="D108" s="17" t="s">
        <v>17</v>
      </c>
      <c r="E108" s="197"/>
      <c r="F108" s="197"/>
      <c r="G108" s="42"/>
    </row>
    <row r="109" spans="1:7" s="77" customFormat="1" ht="18.75">
      <c r="A109" s="354" t="s">
        <v>149</v>
      </c>
      <c r="B109" s="355"/>
      <c r="C109" s="29">
        <v>290</v>
      </c>
      <c r="D109" s="17" t="s">
        <v>17</v>
      </c>
      <c r="E109" s="197"/>
      <c r="F109" s="197"/>
      <c r="G109" s="42"/>
    </row>
    <row r="110" spans="1:7" s="77" customFormat="1" ht="18.75" customHeight="1">
      <c r="A110" s="344" t="s">
        <v>150</v>
      </c>
      <c r="B110" s="345"/>
      <c r="C110" s="327">
        <v>300</v>
      </c>
      <c r="D110" s="295" t="s">
        <v>17</v>
      </c>
      <c r="E110" s="358"/>
      <c r="F110" s="358"/>
      <c r="G110" s="317"/>
    </row>
    <row r="111" spans="1:7" s="76" customFormat="1" ht="13.5" customHeight="1">
      <c r="A111" s="346" t="s">
        <v>87</v>
      </c>
      <c r="B111" s="347"/>
      <c r="C111" s="328"/>
      <c r="D111" s="297"/>
      <c r="E111" s="360"/>
      <c r="F111" s="360"/>
      <c r="G111" s="318"/>
    </row>
    <row r="112" spans="1:7" s="77" customFormat="1" ht="18.75">
      <c r="A112" s="354" t="s">
        <v>151</v>
      </c>
      <c r="B112" s="355"/>
      <c r="C112" s="29">
        <v>310</v>
      </c>
      <c r="D112" s="17" t="s">
        <v>17</v>
      </c>
      <c r="E112" s="197"/>
      <c r="F112" s="197"/>
      <c r="G112" s="205"/>
    </row>
    <row r="113" spans="1:7" s="77" customFormat="1" ht="18.75">
      <c r="A113" s="354" t="s">
        <v>152</v>
      </c>
      <c r="B113" s="355"/>
      <c r="C113" s="29">
        <v>320</v>
      </c>
      <c r="D113" s="17" t="s">
        <v>17</v>
      </c>
      <c r="E113" s="197"/>
      <c r="F113" s="197"/>
      <c r="G113" s="42"/>
    </row>
    <row r="114" spans="1:7" s="77" customFormat="1" ht="18.75">
      <c r="A114" s="354" t="s">
        <v>153</v>
      </c>
      <c r="B114" s="355"/>
      <c r="C114" s="29">
        <v>330</v>
      </c>
      <c r="D114" s="17" t="s">
        <v>17</v>
      </c>
      <c r="E114" s="197"/>
      <c r="F114" s="197"/>
      <c r="G114" s="42"/>
    </row>
    <row r="115" spans="1:7" s="77" customFormat="1" ht="18.75">
      <c r="A115" s="354" t="s">
        <v>154</v>
      </c>
      <c r="B115" s="355"/>
      <c r="C115" s="29">
        <v>340</v>
      </c>
      <c r="D115" s="17" t="s">
        <v>17</v>
      </c>
      <c r="E115" s="197"/>
      <c r="F115" s="197"/>
      <c r="G115" s="42"/>
    </row>
    <row r="116" spans="1:7" s="77" customFormat="1" ht="18.75" customHeight="1">
      <c r="A116" s="344" t="s">
        <v>155</v>
      </c>
      <c r="B116" s="345"/>
      <c r="C116" s="327">
        <v>500</v>
      </c>
      <c r="D116" s="295" t="s">
        <v>17</v>
      </c>
      <c r="E116" s="352"/>
      <c r="F116" s="352"/>
      <c r="G116" s="363"/>
    </row>
    <row r="117" spans="1:7" ht="13.5" customHeight="1">
      <c r="A117" s="346" t="s">
        <v>87</v>
      </c>
      <c r="B117" s="347"/>
      <c r="C117" s="328"/>
      <c r="D117" s="297"/>
      <c r="E117" s="353"/>
      <c r="F117" s="353"/>
      <c r="G117" s="364"/>
    </row>
    <row r="118" spans="1:7" ht="27" customHeight="1">
      <c r="A118" s="354" t="s">
        <v>156</v>
      </c>
      <c r="B118" s="355"/>
      <c r="C118" s="29">
        <v>520</v>
      </c>
      <c r="D118" s="17" t="s">
        <v>17</v>
      </c>
      <c r="E118" s="197"/>
      <c r="F118" s="197"/>
      <c r="G118" s="42"/>
    </row>
    <row r="119" spans="1:7" s="35" customFormat="1" ht="18.75">
      <c r="A119" s="354" t="s">
        <v>157</v>
      </c>
      <c r="B119" s="355"/>
      <c r="C119" s="29">
        <v>530</v>
      </c>
      <c r="D119" s="17" t="s">
        <v>17</v>
      </c>
      <c r="E119" s="197"/>
      <c r="F119" s="197"/>
      <c r="G119" s="42"/>
    </row>
    <row r="120" spans="1:12" s="78" customFormat="1" ht="18.75" customHeight="1">
      <c r="A120" s="313" t="s">
        <v>347</v>
      </c>
      <c r="B120" s="120" t="s">
        <v>234</v>
      </c>
      <c r="C120" s="348"/>
      <c r="D120" s="323" t="s">
        <v>17</v>
      </c>
      <c r="E120" s="358"/>
      <c r="F120" s="358"/>
      <c r="G120" s="365"/>
      <c r="H120" s="40"/>
      <c r="I120" s="40"/>
      <c r="J120" s="40"/>
      <c r="K120" s="40"/>
      <c r="L120" s="40"/>
    </row>
    <row r="121" spans="1:7" s="43" customFormat="1" ht="12.75" customHeight="1">
      <c r="A121" s="314"/>
      <c r="B121" s="119" t="s">
        <v>52</v>
      </c>
      <c r="C121" s="349"/>
      <c r="D121" s="324"/>
      <c r="E121" s="360"/>
      <c r="F121" s="360"/>
      <c r="G121" s="366"/>
    </row>
    <row r="122" spans="1:7" s="43" customFormat="1" ht="18.75" customHeight="1">
      <c r="A122" s="344" t="s">
        <v>133</v>
      </c>
      <c r="B122" s="345"/>
      <c r="C122" s="327">
        <v>210</v>
      </c>
      <c r="D122" s="295" t="s">
        <v>17</v>
      </c>
      <c r="E122" s="352"/>
      <c r="F122" s="352"/>
      <c r="G122" s="363"/>
    </row>
    <row r="123" spans="1:7" s="43" customFormat="1" ht="12.75" customHeight="1">
      <c r="A123" s="346" t="s">
        <v>87</v>
      </c>
      <c r="B123" s="347"/>
      <c r="C123" s="328"/>
      <c r="D123" s="297"/>
      <c r="E123" s="353"/>
      <c r="F123" s="353"/>
      <c r="G123" s="364"/>
    </row>
    <row r="124" spans="1:7" s="43" customFormat="1" ht="18.75" customHeight="1">
      <c r="A124" s="354" t="s">
        <v>134</v>
      </c>
      <c r="B124" s="355"/>
      <c r="C124" s="29">
        <v>211</v>
      </c>
      <c r="D124" s="17" t="s">
        <v>17</v>
      </c>
      <c r="E124" s="197"/>
      <c r="F124" s="197"/>
      <c r="G124" s="42"/>
    </row>
    <row r="125" spans="1:7" s="43" customFormat="1" ht="18.75" customHeight="1">
      <c r="A125" s="354" t="s">
        <v>135</v>
      </c>
      <c r="B125" s="355"/>
      <c r="C125" s="29">
        <v>212</v>
      </c>
      <c r="D125" s="17" t="s">
        <v>17</v>
      </c>
      <c r="E125" s="197"/>
      <c r="F125" s="197"/>
      <c r="G125" s="42"/>
    </row>
    <row r="126" spans="1:7" s="44" customFormat="1" ht="25.5" customHeight="1">
      <c r="A126" s="354" t="s">
        <v>136</v>
      </c>
      <c r="B126" s="355"/>
      <c r="C126" s="29">
        <v>213</v>
      </c>
      <c r="D126" s="17" t="s">
        <v>17</v>
      </c>
      <c r="E126" s="197"/>
      <c r="F126" s="197"/>
      <c r="G126" s="42"/>
    </row>
    <row r="127" spans="1:7" s="43" customFormat="1" ht="18.75">
      <c r="A127" s="344" t="s">
        <v>137</v>
      </c>
      <c r="B127" s="345"/>
      <c r="C127" s="327">
        <v>220</v>
      </c>
      <c r="D127" s="295" t="s">
        <v>17</v>
      </c>
      <c r="E127" s="352"/>
      <c r="F127" s="352"/>
      <c r="G127" s="363"/>
    </row>
    <row r="128" spans="1:7" s="91" customFormat="1" ht="12.75" customHeight="1">
      <c r="A128" s="346" t="s">
        <v>87</v>
      </c>
      <c r="B128" s="347"/>
      <c r="C128" s="328"/>
      <c r="D128" s="297"/>
      <c r="E128" s="353"/>
      <c r="F128" s="353"/>
      <c r="G128" s="364"/>
    </row>
    <row r="129" spans="1:7" s="35" customFormat="1" ht="18.75">
      <c r="A129" s="354" t="s">
        <v>138</v>
      </c>
      <c r="B129" s="355"/>
      <c r="C129" s="29">
        <v>221</v>
      </c>
      <c r="D129" s="17" t="s">
        <v>17</v>
      </c>
      <c r="E129" s="197"/>
      <c r="F129" s="197"/>
      <c r="G129" s="42"/>
    </row>
    <row r="130" spans="1:7" s="35" customFormat="1" ht="18.75">
      <c r="A130" s="354" t="s">
        <v>139</v>
      </c>
      <c r="B130" s="355"/>
      <c r="C130" s="29">
        <v>222</v>
      </c>
      <c r="D130" s="17" t="s">
        <v>17</v>
      </c>
      <c r="E130" s="197"/>
      <c r="F130" s="197"/>
      <c r="G130" s="42"/>
    </row>
    <row r="131" spans="1:7" ht="18.75">
      <c r="A131" s="354" t="s">
        <v>140</v>
      </c>
      <c r="B131" s="355"/>
      <c r="C131" s="29">
        <v>223</v>
      </c>
      <c r="D131" s="17" t="s">
        <v>17</v>
      </c>
      <c r="E131" s="197"/>
      <c r="F131" s="197"/>
      <c r="G131" s="42"/>
    </row>
    <row r="132" spans="1:7" ht="18.75">
      <c r="A132" s="354" t="s">
        <v>141</v>
      </c>
      <c r="B132" s="355"/>
      <c r="C132" s="29">
        <v>224</v>
      </c>
      <c r="D132" s="17" t="s">
        <v>17</v>
      </c>
      <c r="E132" s="197"/>
      <c r="F132" s="197"/>
      <c r="G132" s="42"/>
    </row>
    <row r="133" spans="1:15" s="34" customFormat="1" ht="18.75">
      <c r="A133" s="354" t="s">
        <v>142</v>
      </c>
      <c r="B133" s="355"/>
      <c r="C133" s="29">
        <v>225</v>
      </c>
      <c r="D133" s="17" t="s">
        <v>17</v>
      </c>
      <c r="E133" s="197"/>
      <c r="F133" s="197"/>
      <c r="G133" s="42"/>
      <c r="H133" s="11"/>
      <c r="I133" s="11"/>
      <c r="J133" s="11"/>
      <c r="K133" s="11"/>
      <c r="L133" s="11"/>
      <c r="M133" s="11"/>
      <c r="N133" s="11"/>
      <c r="O133" s="11"/>
    </row>
    <row r="134" spans="1:15" s="34" customFormat="1" ht="18.75">
      <c r="A134" s="354" t="s">
        <v>143</v>
      </c>
      <c r="B134" s="355"/>
      <c r="C134" s="29">
        <v>226</v>
      </c>
      <c r="D134" s="17" t="s">
        <v>17</v>
      </c>
      <c r="E134" s="197"/>
      <c r="F134" s="197"/>
      <c r="G134" s="42"/>
      <c r="H134" s="11"/>
      <c r="I134" s="11"/>
      <c r="J134" s="11"/>
      <c r="K134" s="11"/>
      <c r="L134" s="11"/>
      <c r="M134" s="11"/>
      <c r="N134" s="11"/>
      <c r="O134" s="11"/>
    </row>
    <row r="135" spans="1:7" ht="18.75" customHeight="1">
      <c r="A135" s="344" t="s">
        <v>144</v>
      </c>
      <c r="B135" s="345"/>
      <c r="C135" s="327">
        <v>240</v>
      </c>
      <c r="D135" s="295" t="s">
        <v>17</v>
      </c>
      <c r="E135" s="352"/>
      <c r="F135" s="352"/>
      <c r="G135" s="363"/>
    </row>
    <row r="136" spans="1:7" ht="13.5" customHeight="1">
      <c r="A136" s="346" t="s">
        <v>87</v>
      </c>
      <c r="B136" s="347"/>
      <c r="C136" s="328"/>
      <c r="D136" s="297"/>
      <c r="E136" s="353"/>
      <c r="F136" s="353"/>
      <c r="G136" s="364"/>
    </row>
    <row r="137" spans="1:7" ht="33.75" customHeight="1">
      <c r="A137" s="354" t="s">
        <v>145</v>
      </c>
      <c r="B137" s="355"/>
      <c r="C137" s="29">
        <v>241</v>
      </c>
      <c r="D137" s="17" t="s">
        <v>17</v>
      </c>
      <c r="E137" s="197"/>
      <c r="F137" s="197"/>
      <c r="G137" s="42"/>
    </row>
    <row r="138" spans="1:7" ht="18.75" customHeight="1">
      <c r="A138" s="344" t="s">
        <v>146</v>
      </c>
      <c r="B138" s="345"/>
      <c r="C138" s="327">
        <v>260</v>
      </c>
      <c r="D138" s="295" t="s">
        <v>17</v>
      </c>
      <c r="E138" s="352"/>
      <c r="F138" s="352"/>
      <c r="G138" s="363"/>
    </row>
    <row r="139" spans="1:7" ht="12.75" customHeight="1">
      <c r="A139" s="346" t="s">
        <v>87</v>
      </c>
      <c r="B139" s="347"/>
      <c r="C139" s="328"/>
      <c r="D139" s="297"/>
      <c r="E139" s="353"/>
      <c r="F139" s="353"/>
      <c r="G139" s="364"/>
    </row>
    <row r="140" spans="1:7" ht="18.75">
      <c r="A140" s="354" t="s">
        <v>147</v>
      </c>
      <c r="B140" s="355"/>
      <c r="C140" s="29">
        <v>262</v>
      </c>
      <c r="D140" s="17" t="s">
        <v>17</v>
      </c>
      <c r="E140" s="197"/>
      <c r="F140" s="197"/>
      <c r="G140" s="42"/>
    </row>
    <row r="141" spans="1:7" s="35" customFormat="1" ht="30.75" customHeight="1">
      <c r="A141" s="354" t="s">
        <v>148</v>
      </c>
      <c r="B141" s="355"/>
      <c r="C141" s="29">
        <v>263</v>
      </c>
      <c r="D141" s="17" t="s">
        <v>17</v>
      </c>
      <c r="E141" s="197"/>
      <c r="F141" s="197"/>
      <c r="G141" s="42"/>
    </row>
    <row r="142" spans="1:7" s="77" customFormat="1" ht="18.75">
      <c r="A142" s="354" t="s">
        <v>149</v>
      </c>
      <c r="B142" s="355"/>
      <c r="C142" s="29">
        <v>290</v>
      </c>
      <c r="D142" s="17" t="s">
        <v>17</v>
      </c>
      <c r="E142" s="197"/>
      <c r="F142" s="197"/>
      <c r="G142" s="42"/>
    </row>
    <row r="143" spans="1:7" s="77" customFormat="1" ht="18.75" customHeight="1">
      <c r="A143" s="344" t="s">
        <v>150</v>
      </c>
      <c r="B143" s="345"/>
      <c r="C143" s="327">
        <v>300</v>
      </c>
      <c r="D143" s="295" t="s">
        <v>17</v>
      </c>
      <c r="E143" s="352"/>
      <c r="F143" s="352"/>
      <c r="G143" s="363"/>
    </row>
    <row r="144" spans="1:7" s="77" customFormat="1" ht="12.75" customHeight="1">
      <c r="A144" s="346" t="s">
        <v>87</v>
      </c>
      <c r="B144" s="347"/>
      <c r="C144" s="328"/>
      <c r="D144" s="297"/>
      <c r="E144" s="353"/>
      <c r="F144" s="353"/>
      <c r="G144" s="364"/>
    </row>
    <row r="145" spans="1:7" s="77" customFormat="1" ht="18.75">
      <c r="A145" s="354" t="s">
        <v>151</v>
      </c>
      <c r="B145" s="355"/>
      <c r="C145" s="29">
        <v>310</v>
      </c>
      <c r="D145" s="17" t="s">
        <v>17</v>
      </c>
      <c r="E145" s="197"/>
      <c r="F145" s="197"/>
      <c r="G145" s="42"/>
    </row>
    <row r="146" spans="1:7" s="77" customFormat="1" ht="18.75">
      <c r="A146" s="354" t="s">
        <v>152</v>
      </c>
      <c r="B146" s="355"/>
      <c r="C146" s="29">
        <v>320</v>
      </c>
      <c r="D146" s="17" t="s">
        <v>17</v>
      </c>
      <c r="E146" s="197"/>
      <c r="F146" s="197"/>
      <c r="G146" s="42"/>
    </row>
    <row r="147" spans="1:7" s="77" customFormat="1" ht="18.75">
      <c r="A147" s="354" t="s">
        <v>153</v>
      </c>
      <c r="B147" s="355"/>
      <c r="C147" s="29">
        <v>330</v>
      </c>
      <c r="D147" s="17" t="s">
        <v>17</v>
      </c>
      <c r="E147" s="197"/>
      <c r="F147" s="197"/>
      <c r="G147" s="42"/>
    </row>
    <row r="148" spans="1:7" s="77" customFormat="1" ht="18.75">
      <c r="A148" s="354" t="s">
        <v>154</v>
      </c>
      <c r="B148" s="355"/>
      <c r="C148" s="29">
        <v>340</v>
      </c>
      <c r="D148" s="17" t="s">
        <v>17</v>
      </c>
      <c r="E148" s="197"/>
      <c r="F148" s="197"/>
      <c r="G148" s="42"/>
    </row>
    <row r="149" spans="1:7" s="77" customFormat="1" ht="18.75" customHeight="1">
      <c r="A149" s="344" t="s">
        <v>155</v>
      </c>
      <c r="B149" s="345"/>
      <c r="C149" s="327">
        <v>500</v>
      </c>
      <c r="D149" s="295" t="s">
        <v>17</v>
      </c>
      <c r="E149" s="352"/>
      <c r="F149" s="352"/>
      <c r="G149" s="363"/>
    </row>
    <row r="150" spans="1:7" ht="14.25" customHeight="1">
      <c r="A150" s="346" t="s">
        <v>87</v>
      </c>
      <c r="B150" s="347"/>
      <c r="C150" s="328"/>
      <c r="D150" s="297"/>
      <c r="E150" s="353"/>
      <c r="F150" s="353"/>
      <c r="G150" s="364"/>
    </row>
    <row r="151" spans="1:7" ht="30" customHeight="1">
      <c r="A151" s="354" t="s">
        <v>156</v>
      </c>
      <c r="B151" s="355"/>
      <c r="C151" s="29">
        <v>520</v>
      </c>
      <c r="D151" s="17" t="s">
        <v>17</v>
      </c>
      <c r="E151" s="197"/>
      <c r="F151" s="197"/>
      <c r="G151" s="42"/>
    </row>
    <row r="152" spans="1:7" s="35" customFormat="1" ht="18.75">
      <c r="A152" s="354" t="s">
        <v>157</v>
      </c>
      <c r="B152" s="355"/>
      <c r="C152" s="29">
        <v>530</v>
      </c>
      <c r="D152" s="17" t="s">
        <v>17</v>
      </c>
      <c r="E152" s="197"/>
      <c r="F152" s="197"/>
      <c r="G152" s="42"/>
    </row>
    <row r="153" spans="1:21" s="78" customFormat="1" ht="94.5">
      <c r="A153" s="313" t="s">
        <v>348</v>
      </c>
      <c r="B153" s="120" t="s">
        <v>276</v>
      </c>
      <c r="C153" s="348"/>
      <c r="D153" s="323" t="s">
        <v>17</v>
      </c>
      <c r="E153" s="358">
        <f>E160+E176</f>
        <v>4734.44</v>
      </c>
      <c r="F153" s="358">
        <f>F160+F176</f>
        <v>4618.3</v>
      </c>
      <c r="G153" s="334">
        <v>82</v>
      </c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</row>
    <row r="154" spans="1:7" s="43" customFormat="1" ht="13.5" customHeight="1">
      <c r="A154" s="314"/>
      <c r="B154" s="119" t="s">
        <v>52</v>
      </c>
      <c r="C154" s="349"/>
      <c r="D154" s="324"/>
      <c r="E154" s="360"/>
      <c r="F154" s="360"/>
      <c r="G154" s="335"/>
    </row>
    <row r="155" spans="1:7" s="43" customFormat="1" ht="18.75" customHeight="1">
      <c r="A155" s="344" t="s">
        <v>133</v>
      </c>
      <c r="B155" s="345"/>
      <c r="C155" s="327">
        <v>210</v>
      </c>
      <c r="D155" s="295" t="s">
        <v>17</v>
      </c>
      <c r="E155" s="352"/>
      <c r="F155" s="352"/>
      <c r="G155" s="311"/>
    </row>
    <row r="156" spans="1:7" s="43" customFormat="1" ht="12.75" customHeight="1">
      <c r="A156" s="346" t="s">
        <v>87</v>
      </c>
      <c r="B156" s="347"/>
      <c r="C156" s="328"/>
      <c r="D156" s="297"/>
      <c r="E156" s="353"/>
      <c r="F156" s="353"/>
      <c r="G156" s="312"/>
    </row>
    <row r="157" spans="1:7" s="43" customFormat="1" ht="18.75" customHeight="1">
      <c r="A157" s="354" t="s">
        <v>134</v>
      </c>
      <c r="B157" s="355"/>
      <c r="C157" s="29">
        <v>211</v>
      </c>
      <c r="D157" s="17" t="s">
        <v>17</v>
      </c>
      <c r="E157" s="197"/>
      <c r="F157" s="197"/>
      <c r="G157" s="191"/>
    </row>
    <row r="158" spans="1:7" s="43" customFormat="1" ht="18.75" customHeight="1">
      <c r="A158" s="354" t="s">
        <v>135</v>
      </c>
      <c r="B158" s="355"/>
      <c r="C158" s="29">
        <v>212</v>
      </c>
      <c r="D158" s="17" t="s">
        <v>17</v>
      </c>
      <c r="E158" s="197"/>
      <c r="F158" s="197"/>
      <c r="G158" s="191"/>
    </row>
    <row r="159" spans="1:7" s="44" customFormat="1" ht="25.5" customHeight="1">
      <c r="A159" s="354" t="s">
        <v>136</v>
      </c>
      <c r="B159" s="355"/>
      <c r="C159" s="29">
        <v>213</v>
      </c>
      <c r="D159" s="17" t="s">
        <v>17</v>
      </c>
      <c r="E159" s="197"/>
      <c r="F159" s="197"/>
      <c r="G159" s="191"/>
    </row>
    <row r="160" spans="1:7" s="43" customFormat="1" ht="18.75">
      <c r="A160" s="344" t="s">
        <v>137</v>
      </c>
      <c r="B160" s="345"/>
      <c r="C160" s="327">
        <v>220</v>
      </c>
      <c r="D160" s="295" t="s">
        <v>17</v>
      </c>
      <c r="E160" s="358">
        <f>E164+E166+E167</f>
        <v>1288.4499999999998</v>
      </c>
      <c r="F160" s="358">
        <f>F164+F166+F167</f>
        <v>1190.1100000000001</v>
      </c>
      <c r="G160" s="311">
        <v>99</v>
      </c>
    </row>
    <row r="161" spans="1:7" s="91" customFormat="1" ht="13.5" customHeight="1">
      <c r="A161" s="346" t="s">
        <v>87</v>
      </c>
      <c r="B161" s="347"/>
      <c r="C161" s="328"/>
      <c r="D161" s="297"/>
      <c r="E161" s="360"/>
      <c r="F161" s="360"/>
      <c r="G161" s="312"/>
    </row>
    <row r="162" spans="1:7" s="35" customFormat="1" ht="18.75">
      <c r="A162" s="354" t="s">
        <v>138</v>
      </c>
      <c r="B162" s="355"/>
      <c r="C162" s="29">
        <v>221</v>
      </c>
      <c r="D162" s="17" t="s">
        <v>17</v>
      </c>
      <c r="E162" s="197"/>
      <c r="F162" s="197"/>
      <c r="G162" s="191"/>
    </row>
    <row r="163" spans="1:7" s="35" customFormat="1" ht="18.75">
      <c r="A163" s="354" t="s">
        <v>139</v>
      </c>
      <c r="B163" s="355"/>
      <c r="C163" s="29">
        <v>222</v>
      </c>
      <c r="D163" s="17" t="s">
        <v>17</v>
      </c>
      <c r="E163" s="197"/>
      <c r="F163" s="197"/>
      <c r="G163" s="191"/>
    </row>
    <row r="164" spans="1:7" ht="18.75">
      <c r="A164" s="354" t="s">
        <v>140</v>
      </c>
      <c r="B164" s="355"/>
      <c r="C164" s="29">
        <v>223</v>
      </c>
      <c r="D164" s="17" t="s">
        <v>17</v>
      </c>
      <c r="E164" s="197">
        <v>281.83</v>
      </c>
      <c r="F164" s="197">
        <v>281.83</v>
      </c>
      <c r="G164" s="191">
        <f>F164/E164*100</f>
        <v>100</v>
      </c>
    </row>
    <row r="165" spans="1:7" ht="18.75">
      <c r="A165" s="354" t="s">
        <v>141</v>
      </c>
      <c r="B165" s="355"/>
      <c r="C165" s="29">
        <v>224</v>
      </c>
      <c r="D165" s="17" t="s">
        <v>17</v>
      </c>
      <c r="E165" s="197"/>
      <c r="F165" s="197"/>
      <c r="G165" s="191"/>
    </row>
    <row r="166" spans="1:15" s="34" customFormat="1" ht="18.75">
      <c r="A166" s="354" t="s">
        <v>142</v>
      </c>
      <c r="B166" s="355"/>
      <c r="C166" s="29">
        <v>225</v>
      </c>
      <c r="D166" s="17" t="s">
        <v>17</v>
      </c>
      <c r="E166" s="197">
        <v>570</v>
      </c>
      <c r="F166" s="197">
        <v>519.37</v>
      </c>
      <c r="G166" s="191">
        <f>F166/E166*100</f>
        <v>91.11754385964912</v>
      </c>
      <c r="H166" s="11"/>
      <c r="I166" s="11"/>
      <c r="J166" s="11"/>
      <c r="K166" s="11"/>
      <c r="L166" s="11"/>
      <c r="M166" s="11"/>
      <c r="N166" s="11"/>
      <c r="O166" s="11"/>
    </row>
    <row r="167" spans="1:15" s="34" customFormat="1" ht="18.75">
      <c r="A167" s="354" t="s">
        <v>143</v>
      </c>
      <c r="B167" s="355"/>
      <c r="C167" s="29">
        <v>226</v>
      </c>
      <c r="D167" s="17" t="s">
        <v>17</v>
      </c>
      <c r="E167" s="197">
        <v>436.62</v>
      </c>
      <c r="F167" s="197">
        <v>388.91</v>
      </c>
      <c r="G167" s="191">
        <f>F167/E167*100</f>
        <v>89.07287801749806</v>
      </c>
      <c r="H167" s="11"/>
      <c r="I167" s="11"/>
      <c r="J167" s="11"/>
      <c r="K167" s="11"/>
      <c r="L167" s="11"/>
      <c r="M167" s="11"/>
      <c r="N167" s="11"/>
      <c r="O167" s="11"/>
    </row>
    <row r="168" spans="1:7" ht="18.75" customHeight="1">
      <c r="A168" s="344" t="s">
        <v>144</v>
      </c>
      <c r="B168" s="345"/>
      <c r="C168" s="327">
        <v>240</v>
      </c>
      <c r="D168" s="295" t="s">
        <v>17</v>
      </c>
      <c r="E168" s="352"/>
      <c r="F168" s="352"/>
      <c r="G168" s="311"/>
    </row>
    <row r="169" spans="1:7" ht="14.25" customHeight="1">
      <c r="A169" s="346" t="s">
        <v>87</v>
      </c>
      <c r="B169" s="347"/>
      <c r="C169" s="328"/>
      <c r="D169" s="297"/>
      <c r="E169" s="353"/>
      <c r="F169" s="353"/>
      <c r="G169" s="312"/>
    </row>
    <row r="170" spans="1:7" ht="28.5" customHeight="1">
      <c r="A170" s="354" t="s">
        <v>145</v>
      </c>
      <c r="B170" s="355"/>
      <c r="C170" s="29">
        <v>241</v>
      </c>
      <c r="D170" s="17" t="s">
        <v>17</v>
      </c>
      <c r="E170" s="197"/>
      <c r="F170" s="197"/>
      <c r="G170" s="191"/>
    </row>
    <row r="171" spans="1:7" ht="18.75" customHeight="1">
      <c r="A171" s="344" t="s">
        <v>146</v>
      </c>
      <c r="B171" s="345"/>
      <c r="C171" s="327">
        <v>260</v>
      </c>
      <c r="D171" s="295" t="s">
        <v>17</v>
      </c>
      <c r="E171" s="352"/>
      <c r="F171" s="352"/>
      <c r="G171" s="311"/>
    </row>
    <row r="172" spans="1:7" ht="12.75" customHeight="1">
      <c r="A172" s="346" t="s">
        <v>87</v>
      </c>
      <c r="B172" s="347"/>
      <c r="C172" s="328"/>
      <c r="D172" s="297"/>
      <c r="E172" s="353"/>
      <c r="F172" s="353"/>
      <c r="G172" s="312"/>
    </row>
    <row r="173" spans="1:7" ht="18.75">
      <c r="A173" s="354" t="s">
        <v>147</v>
      </c>
      <c r="B173" s="355"/>
      <c r="C173" s="29">
        <v>262</v>
      </c>
      <c r="D173" s="17" t="s">
        <v>17</v>
      </c>
      <c r="E173" s="197"/>
      <c r="F173" s="197"/>
      <c r="G173" s="191"/>
    </row>
    <row r="174" spans="1:7" s="35" customFormat="1" ht="33.75" customHeight="1">
      <c r="A174" s="354" t="s">
        <v>148</v>
      </c>
      <c r="B174" s="355"/>
      <c r="C174" s="29">
        <v>263</v>
      </c>
      <c r="D174" s="17" t="s">
        <v>17</v>
      </c>
      <c r="E174" s="197"/>
      <c r="F174" s="197"/>
      <c r="G174" s="191"/>
    </row>
    <row r="175" spans="1:7" s="77" customFormat="1" ht="18.75">
      <c r="A175" s="354" t="s">
        <v>149</v>
      </c>
      <c r="B175" s="355"/>
      <c r="C175" s="29">
        <v>290</v>
      </c>
      <c r="D175" s="17" t="s">
        <v>17</v>
      </c>
      <c r="E175" s="197"/>
      <c r="F175" s="197"/>
      <c r="G175" s="191"/>
    </row>
    <row r="176" spans="1:7" s="77" customFormat="1" ht="18.75" customHeight="1">
      <c r="A176" s="344" t="s">
        <v>150</v>
      </c>
      <c r="B176" s="345"/>
      <c r="C176" s="327">
        <v>300</v>
      </c>
      <c r="D176" s="295" t="s">
        <v>17</v>
      </c>
      <c r="E176" s="358">
        <f>E178+E181</f>
        <v>3445.99</v>
      </c>
      <c r="F176" s="358">
        <f>F178+F181</f>
        <v>3428.19</v>
      </c>
      <c r="G176" s="311">
        <f>F176/E176*100</f>
        <v>99.48345758403246</v>
      </c>
    </row>
    <row r="177" spans="1:7" s="77" customFormat="1" ht="12.75" customHeight="1">
      <c r="A177" s="346" t="s">
        <v>87</v>
      </c>
      <c r="B177" s="347"/>
      <c r="C177" s="328"/>
      <c r="D177" s="297"/>
      <c r="E177" s="360"/>
      <c r="F177" s="360"/>
      <c r="G177" s="312"/>
    </row>
    <row r="178" spans="1:7" s="77" customFormat="1" ht="15.75" customHeight="1">
      <c r="A178" s="354" t="s">
        <v>151</v>
      </c>
      <c r="B178" s="355"/>
      <c r="C178" s="29">
        <v>310</v>
      </c>
      <c r="D178" s="17" t="s">
        <v>17</v>
      </c>
      <c r="E178" s="197"/>
      <c r="F178" s="197"/>
      <c r="G178" s="191"/>
    </row>
    <row r="179" spans="1:7" s="77" customFormat="1" ht="15.75" customHeight="1">
      <c r="A179" s="354" t="s">
        <v>152</v>
      </c>
      <c r="B179" s="355"/>
      <c r="C179" s="29">
        <v>320</v>
      </c>
      <c r="D179" s="17" t="s">
        <v>17</v>
      </c>
      <c r="E179" s="197"/>
      <c r="F179" s="197"/>
      <c r="G179" s="191"/>
    </row>
    <row r="180" spans="1:7" s="77" customFormat="1" ht="18.75">
      <c r="A180" s="354" t="s">
        <v>153</v>
      </c>
      <c r="B180" s="355"/>
      <c r="C180" s="29">
        <v>330</v>
      </c>
      <c r="D180" s="17" t="s">
        <v>17</v>
      </c>
      <c r="E180" s="197"/>
      <c r="F180" s="197"/>
      <c r="G180" s="191"/>
    </row>
    <row r="181" spans="1:7" s="77" customFormat="1" ht="18.75">
      <c r="A181" s="354" t="s">
        <v>154</v>
      </c>
      <c r="B181" s="355"/>
      <c r="C181" s="29">
        <v>340</v>
      </c>
      <c r="D181" s="17" t="s">
        <v>17</v>
      </c>
      <c r="E181" s="197">
        <v>3445.99</v>
      </c>
      <c r="F181" s="197">
        <v>3428.19</v>
      </c>
      <c r="G181" s="191">
        <v>99</v>
      </c>
    </row>
    <row r="182" spans="1:7" s="77" customFormat="1" ht="18.75" customHeight="1">
      <c r="A182" s="344" t="s">
        <v>155</v>
      </c>
      <c r="B182" s="345"/>
      <c r="C182" s="327">
        <v>500</v>
      </c>
      <c r="D182" s="295" t="s">
        <v>17</v>
      </c>
      <c r="E182" s="352"/>
      <c r="F182" s="352"/>
      <c r="G182" s="311"/>
    </row>
    <row r="183" spans="1:7" ht="12.75" customHeight="1">
      <c r="A183" s="346" t="s">
        <v>87</v>
      </c>
      <c r="B183" s="347"/>
      <c r="C183" s="328"/>
      <c r="D183" s="297"/>
      <c r="E183" s="353"/>
      <c r="F183" s="353"/>
      <c r="G183" s="312"/>
    </row>
    <row r="184" spans="1:7" ht="29.25" customHeight="1">
      <c r="A184" s="354" t="s">
        <v>156</v>
      </c>
      <c r="B184" s="355"/>
      <c r="C184" s="29">
        <v>520</v>
      </c>
      <c r="D184" s="17" t="s">
        <v>17</v>
      </c>
      <c r="E184" s="197"/>
      <c r="F184" s="197"/>
      <c r="G184" s="191"/>
    </row>
    <row r="185" spans="1:7" s="35" customFormat="1" ht="26.25" customHeight="1">
      <c r="A185" s="354" t="s">
        <v>157</v>
      </c>
      <c r="B185" s="355"/>
      <c r="C185" s="29">
        <v>530</v>
      </c>
      <c r="D185" s="17" t="s">
        <v>17</v>
      </c>
      <c r="E185" s="197"/>
      <c r="F185" s="197"/>
      <c r="G185" s="191"/>
    </row>
    <row r="186" spans="1:7" s="80" customFormat="1" ht="18.75">
      <c r="A186" s="92"/>
      <c r="B186" s="14"/>
      <c r="C186" s="36"/>
      <c r="D186" s="13"/>
      <c r="E186" s="199"/>
      <c r="F186" s="199"/>
      <c r="G186" s="24"/>
    </row>
    <row r="188" spans="1:7" s="35" customFormat="1" ht="15.75" customHeight="1">
      <c r="A188" s="92"/>
      <c r="B188" s="14"/>
      <c r="C188" s="36"/>
      <c r="D188" s="13"/>
      <c r="E188" s="13"/>
      <c r="F188" s="13"/>
      <c r="G188" s="24"/>
    </row>
    <row r="189" ht="15.75" customHeight="1"/>
    <row r="190" spans="1:7" s="35" customFormat="1" ht="15.75" customHeight="1">
      <c r="A190" s="92"/>
      <c r="B190" s="14"/>
      <c r="C190" s="36"/>
      <c r="D190" s="13"/>
      <c r="E190" s="13"/>
      <c r="F190" s="13"/>
      <c r="G190" s="24"/>
    </row>
    <row r="192" spans="1:7" s="35" customFormat="1" ht="15.75">
      <c r="A192" s="92"/>
      <c r="B192" s="14"/>
      <c r="C192" s="36"/>
      <c r="D192" s="13"/>
      <c r="E192" s="13"/>
      <c r="F192" s="13"/>
      <c r="G192" s="24"/>
    </row>
    <row r="193" ht="15.75" customHeight="1"/>
    <row r="195" ht="15.75" customHeight="1"/>
  </sheetData>
  <sheetProtection/>
  <mergeCells count="360">
    <mergeCell ref="A183:B183"/>
    <mergeCell ref="A172:B172"/>
    <mergeCell ref="A176:B176"/>
    <mergeCell ref="A177:B177"/>
    <mergeCell ref="A178:B178"/>
    <mergeCell ref="A184:B184"/>
    <mergeCell ref="A174:B174"/>
    <mergeCell ref="A185:B185"/>
    <mergeCell ref="A179:B179"/>
    <mergeCell ref="A180:B180"/>
    <mergeCell ref="A181:B181"/>
    <mergeCell ref="A182:B182"/>
    <mergeCell ref="A166:B166"/>
    <mergeCell ref="A167:B167"/>
    <mergeCell ref="A168:B168"/>
    <mergeCell ref="A169:B169"/>
    <mergeCell ref="A170:B170"/>
    <mergeCell ref="A171:B171"/>
    <mergeCell ref="A175:B175"/>
    <mergeCell ref="A159:B159"/>
    <mergeCell ref="A160:B160"/>
    <mergeCell ref="A161:B161"/>
    <mergeCell ref="A162:B162"/>
    <mergeCell ref="A165:B165"/>
    <mergeCell ref="A173:B173"/>
    <mergeCell ref="A163:B163"/>
    <mergeCell ref="A164:B164"/>
    <mergeCell ref="A149:B149"/>
    <mergeCell ref="A151:B151"/>
    <mergeCell ref="A152:B152"/>
    <mergeCell ref="A158:B158"/>
    <mergeCell ref="A155:B155"/>
    <mergeCell ref="A156:B156"/>
    <mergeCell ref="A157:B157"/>
    <mergeCell ref="A153:A154"/>
    <mergeCell ref="A150:B150"/>
    <mergeCell ref="A148:B148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28:B128"/>
    <mergeCell ref="A129:B129"/>
    <mergeCell ref="A130:B130"/>
    <mergeCell ref="A131:B131"/>
    <mergeCell ref="A132:B132"/>
    <mergeCell ref="A147:B147"/>
    <mergeCell ref="A144:B144"/>
    <mergeCell ref="A145:B145"/>
    <mergeCell ref="A146:B146"/>
    <mergeCell ref="A116:B116"/>
    <mergeCell ref="A117:B117"/>
    <mergeCell ref="A118:B118"/>
    <mergeCell ref="A133:B133"/>
    <mergeCell ref="A134:B134"/>
    <mergeCell ref="A123:B123"/>
    <mergeCell ref="A124:B124"/>
    <mergeCell ref="A125:B125"/>
    <mergeCell ref="A126:B126"/>
    <mergeCell ref="A127:B127"/>
    <mergeCell ref="A119:B119"/>
    <mergeCell ref="A122:B122"/>
    <mergeCell ref="A120:A121"/>
    <mergeCell ref="A109:B109"/>
    <mergeCell ref="A112:B112"/>
    <mergeCell ref="A113:B113"/>
    <mergeCell ref="A110:B110"/>
    <mergeCell ref="A111:B111"/>
    <mergeCell ref="A114:B114"/>
    <mergeCell ref="A115:B115"/>
    <mergeCell ref="A101:B101"/>
    <mergeCell ref="A102:B102"/>
    <mergeCell ref="A103:B103"/>
    <mergeCell ref="A104:B104"/>
    <mergeCell ref="A106:B106"/>
    <mergeCell ref="A107:B107"/>
    <mergeCell ref="A105:B105"/>
    <mergeCell ref="A89:B89"/>
    <mergeCell ref="A90:B90"/>
    <mergeCell ref="A91:B91"/>
    <mergeCell ref="A93:B93"/>
    <mergeCell ref="A94:B94"/>
    <mergeCell ref="A108:B108"/>
    <mergeCell ref="A97:B97"/>
    <mergeCell ref="A98:B98"/>
    <mergeCell ref="A99:B99"/>
    <mergeCell ref="A100:B100"/>
    <mergeCell ref="A78:B78"/>
    <mergeCell ref="A79:B79"/>
    <mergeCell ref="A95:B95"/>
    <mergeCell ref="A96:B96"/>
    <mergeCell ref="A92:B92"/>
    <mergeCell ref="A82:B82"/>
    <mergeCell ref="A83:B83"/>
    <mergeCell ref="A84:B84"/>
    <mergeCell ref="A85:B85"/>
    <mergeCell ref="A86:B86"/>
    <mergeCell ref="A64:B64"/>
    <mergeCell ref="A65:B65"/>
    <mergeCell ref="A66:B66"/>
    <mergeCell ref="A67:B67"/>
    <mergeCell ref="A80:B80"/>
    <mergeCell ref="A81:B81"/>
    <mergeCell ref="A74:B74"/>
    <mergeCell ref="A75:B75"/>
    <mergeCell ref="A76:B76"/>
    <mergeCell ref="A77:B77"/>
    <mergeCell ref="A56:B56"/>
    <mergeCell ref="A52:B52"/>
    <mergeCell ref="A68:B68"/>
    <mergeCell ref="A69:B69"/>
    <mergeCell ref="A58:B58"/>
    <mergeCell ref="A59:B59"/>
    <mergeCell ref="A60:B60"/>
    <mergeCell ref="A61:B61"/>
    <mergeCell ref="A62:B62"/>
    <mergeCell ref="A63:B63"/>
    <mergeCell ref="A54:A55"/>
    <mergeCell ref="A48:B48"/>
    <mergeCell ref="A49:B49"/>
    <mergeCell ref="A50:B50"/>
    <mergeCell ref="A51:B51"/>
    <mergeCell ref="A53:B53"/>
    <mergeCell ref="A33:B33"/>
    <mergeCell ref="A34:B34"/>
    <mergeCell ref="A43:B43"/>
    <mergeCell ref="A36:B36"/>
    <mergeCell ref="A37:B37"/>
    <mergeCell ref="A38:B38"/>
    <mergeCell ref="A39:B39"/>
    <mergeCell ref="A40:B40"/>
    <mergeCell ref="A35:B35"/>
    <mergeCell ref="A41:B41"/>
    <mergeCell ref="A30:B30"/>
    <mergeCell ref="A26:B26"/>
    <mergeCell ref="A27:B27"/>
    <mergeCell ref="A28:B28"/>
    <mergeCell ref="A29:B29"/>
    <mergeCell ref="A32:B32"/>
    <mergeCell ref="A31:B31"/>
    <mergeCell ref="C171:C172"/>
    <mergeCell ref="F182:F183"/>
    <mergeCell ref="G182:G183"/>
    <mergeCell ref="C176:C177"/>
    <mergeCell ref="C182:C183"/>
    <mergeCell ref="D182:D183"/>
    <mergeCell ref="E182:E183"/>
    <mergeCell ref="D176:D177"/>
    <mergeCell ref="E176:E177"/>
    <mergeCell ref="F176:F177"/>
    <mergeCell ref="D153:D154"/>
    <mergeCell ref="A42:B42"/>
    <mergeCell ref="A44:B44"/>
    <mergeCell ref="A45:B45"/>
    <mergeCell ref="G176:G177"/>
    <mergeCell ref="G168:G169"/>
    <mergeCell ref="F171:F172"/>
    <mergeCell ref="G171:G172"/>
    <mergeCell ref="A47:B47"/>
    <mergeCell ref="A57:B57"/>
    <mergeCell ref="C153:C154"/>
    <mergeCell ref="A46:B46"/>
    <mergeCell ref="D171:D172"/>
    <mergeCell ref="E171:E172"/>
    <mergeCell ref="C168:C169"/>
    <mergeCell ref="D168:D169"/>
    <mergeCell ref="E168:E169"/>
    <mergeCell ref="E149:E150"/>
    <mergeCell ref="C149:C150"/>
    <mergeCell ref="D149:D150"/>
    <mergeCell ref="F168:F169"/>
    <mergeCell ref="C155:C156"/>
    <mergeCell ref="C160:C161"/>
    <mergeCell ref="D160:D161"/>
    <mergeCell ref="E160:E161"/>
    <mergeCell ref="D155:D156"/>
    <mergeCell ref="E155:E156"/>
    <mergeCell ref="E153:E154"/>
    <mergeCell ref="G160:G161"/>
    <mergeCell ref="F155:F156"/>
    <mergeCell ref="G155:G156"/>
    <mergeCell ref="F149:F150"/>
    <mergeCell ref="G149:G150"/>
    <mergeCell ref="F153:F154"/>
    <mergeCell ref="G153:G154"/>
    <mergeCell ref="F160:F161"/>
    <mergeCell ref="C143:C144"/>
    <mergeCell ref="D143:D144"/>
    <mergeCell ref="E143:E144"/>
    <mergeCell ref="F143:F144"/>
    <mergeCell ref="G143:G144"/>
    <mergeCell ref="C138:C139"/>
    <mergeCell ref="D138:D139"/>
    <mergeCell ref="E138:E139"/>
    <mergeCell ref="C135:C136"/>
    <mergeCell ref="D135:D136"/>
    <mergeCell ref="E135:E136"/>
    <mergeCell ref="C122:C123"/>
    <mergeCell ref="F138:F139"/>
    <mergeCell ref="G138:G139"/>
    <mergeCell ref="F110:F111"/>
    <mergeCell ref="G110:G111"/>
    <mergeCell ref="F116:F117"/>
    <mergeCell ref="G116:G117"/>
    <mergeCell ref="C127:C128"/>
    <mergeCell ref="D127:D128"/>
    <mergeCell ref="E127:E128"/>
    <mergeCell ref="F122:F123"/>
    <mergeCell ref="G122:G123"/>
    <mergeCell ref="F120:F121"/>
    <mergeCell ref="G120:G121"/>
    <mergeCell ref="G135:G136"/>
    <mergeCell ref="F127:F128"/>
    <mergeCell ref="G127:G128"/>
    <mergeCell ref="F135:F136"/>
    <mergeCell ref="D122:D123"/>
    <mergeCell ref="E122:E123"/>
    <mergeCell ref="C116:C117"/>
    <mergeCell ref="D116:D117"/>
    <mergeCell ref="E116:E117"/>
    <mergeCell ref="D120:D121"/>
    <mergeCell ref="E120:E121"/>
    <mergeCell ref="C120:C121"/>
    <mergeCell ref="C110:C111"/>
    <mergeCell ref="D110:D111"/>
    <mergeCell ref="E110:E111"/>
    <mergeCell ref="C102:C103"/>
    <mergeCell ref="C105:C106"/>
    <mergeCell ref="D105:D106"/>
    <mergeCell ref="E105:E106"/>
    <mergeCell ref="D102:D103"/>
    <mergeCell ref="E102:E103"/>
    <mergeCell ref="F105:F106"/>
    <mergeCell ref="G105:G106"/>
    <mergeCell ref="F102:F103"/>
    <mergeCell ref="G102:G103"/>
    <mergeCell ref="F89:F90"/>
    <mergeCell ref="G89:G90"/>
    <mergeCell ref="F94:F95"/>
    <mergeCell ref="G94:G95"/>
    <mergeCell ref="C94:C95"/>
    <mergeCell ref="D94:D95"/>
    <mergeCell ref="E94:E95"/>
    <mergeCell ref="C89:C90"/>
    <mergeCell ref="D89:D90"/>
    <mergeCell ref="E89:E90"/>
    <mergeCell ref="F87:F88"/>
    <mergeCell ref="G87:G88"/>
    <mergeCell ref="C83:C84"/>
    <mergeCell ref="A87:A88"/>
    <mergeCell ref="C87:C88"/>
    <mergeCell ref="D87:D88"/>
    <mergeCell ref="E87:E88"/>
    <mergeCell ref="D83:D84"/>
    <mergeCell ref="E83:E84"/>
    <mergeCell ref="F83:F84"/>
    <mergeCell ref="G72:G73"/>
    <mergeCell ref="F77:F78"/>
    <mergeCell ref="G77:G78"/>
    <mergeCell ref="G83:G84"/>
    <mergeCell ref="C77:C78"/>
    <mergeCell ref="D77:D78"/>
    <mergeCell ref="E77:E78"/>
    <mergeCell ref="G69:G70"/>
    <mergeCell ref="A70:B70"/>
    <mergeCell ref="A71:B71"/>
    <mergeCell ref="A72:B72"/>
    <mergeCell ref="E69:E70"/>
    <mergeCell ref="E72:E73"/>
    <mergeCell ref="C72:C73"/>
    <mergeCell ref="D72:D73"/>
    <mergeCell ref="F69:F70"/>
    <mergeCell ref="F72:F73"/>
    <mergeCell ref="G61:G62"/>
    <mergeCell ref="G44:G45"/>
    <mergeCell ref="F54:F55"/>
    <mergeCell ref="G54:G55"/>
    <mergeCell ref="E54:E55"/>
    <mergeCell ref="A73:B73"/>
    <mergeCell ref="C61:C62"/>
    <mergeCell ref="C69:C70"/>
    <mergeCell ref="D69:D70"/>
    <mergeCell ref="D61:D62"/>
    <mergeCell ref="C56:C57"/>
    <mergeCell ref="D56:D57"/>
    <mergeCell ref="C54:C55"/>
    <mergeCell ref="D54:D55"/>
    <mergeCell ref="E61:E62"/>
    <mergeCell ref="F61:F62"/>
    <mergeCell ref="F50:F51"/>
    <mergeCell ref="G50:G51"/>
    <mergeCell ref="C44:C45"/>
    <mergeCell ref="C50:C51"/>
    <mergeCell ref="D50:D51"/>
    <mergeCell ref="E50:E51"/>
    <mergeCell ref="D44:D45"/>
    <mergeCell ref="E44:E45"/>
    <mergeCell ref="F44:F45"/>
    <mergeCell ref="F23:F24"/>
    <mergeCell ref="G23:G24"/>
    <mergeCell ref="F28:F29"/>
    <mergeCell ref="F36:F37"/>
    <mergeCell ref="G36:G37"/>
    <mergeCell ref="E36:E37"/>
    <mergeCell ref="C28:C29"/>
    <mergeCell ref="D28:D29"/>
    <mergeCell ref="C39:C40"/>
    <mergeCell ref="D39:D40"/>
    <mergeCell ref="E39:E40"/>
    <mergeCell ref="C36:C37"/>
    <mergeCell ref="D36:D37"/>
    <mergeCell ref="E28:E29"/>
    <mergeCell ref="D23:D24"/>
    <mergeCell ref="F39:F40"/>
    <mergeCell ref="G39:G40"/>
    <mergeCell ref="A25:B25"/>
    <mergeCell ref="F16:F17"/>
    <mergeCell ref="D16:D17"/>
    <mergeCell ref="E16:E17"/>
    <mergeCell ref="G28:G29"/>
    <mergeCell ref="C23:C24"/>
    <mergeCell ref="E23:E24"/>
    <mergeCell ref="A12:A13"/>
    <mergeCell ref="C12:C13"/>
    <mergeCell ref="D12:D13"/>
    <mergeCell ref="E12:E13"/>
    <mergeCell ref="A16:A17"/>
    <mergeCell ref="C16:C17"/>
    <mergeCell ref="A23:B23"/>
    <mergeCell ref="A24:B24"/>
    <mergeCell ref="G16:G17"/>
    <mergeCell ref="F21:F22"/>
    <mergeCell ref="G21:G22"/>
    <mergeCell ref="A20:G20"/>
    <mergeCell ref="A21:A22"/>
    <mergeCell ref="C21:C22"/>
    <mergeCell ref="D21:D22"/>
    <mergeCell ref="E21:E22"/>
    <mergeCell ref="F12:F13"/>
    <mergeCell ref="G12:G13"/>
    <mergeCell ref="B1:G1"/>
    <mergeCell ref="B2:B4"/>
    <mergeCell ref="C2:C4"/>
    <mergeCell ref="D2:D4"/>
    <mergeCell ref="E3:F3"/>
    <mergeCell ref="G3:G4"/>
    <mergeCell ref="E2:G2"/>
    <mergeCell ref="D7:D8"/>
    <mergeCell ref="E7:E8"/>
    <mergeCell ref="A6:G6"/>
    <mergeCell ref="A2:A4"/>
    <mergeCell ref="F7:F8"/>
    <mergeCell ref="G7:G8"/>
    <mergeCell ref="A7:A8"/>
    <mergeCell ref="C7:C8"/>
  </mergeCells>
  <printOptions/>
  <pageMargins left="0.984251968503937" right="0.5905511811023623" top="0.45" bottom="0.5905511811023623" header="0.1968503937007874" footer="0.3937007874015748"/>
  <pageSetup fitToHeight="3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1"/>
  <sheetViews>
    <sheetView zoomScalePageLayoutView="0" workbookViewId="0" topLeftCell="A4">
      <selection activeCell="B11" sqref="B11"/>
    </sheetView>
  </sheetViews>
  <sheetFormatPr defaultColWidth="9.00390625" defaultRowHeight="12.75"/>
  <cols>
    <col min="1" max="1" width="7.125" style="101" customWidth="1"/>
    <col min="2" max="2" width="75.75390625" style="0" customWidth="1"/>
    <col min="3" max="3" width="11.00390625" style="102" customWidth="1"/>
    <col min="4" max="4" width="12.125" style="0" customWidth="1"/>
    <col min="5" max="6" width="15.75390625" style="0" customWidth="1"/>
    <col min="7" max="7" width="16.375" style="0" customWidth="1"/>
  </cols>
  <sheetData>
    <row r="1" spans="1:7" s="11" customFormat="1" ht="15.75">
      <c r="A1" s="103"/>
      <c r="B1" s="338"/>
      <c r="C1" s="338"/>
      <c r="D1" s="338"/>
      <c r="E1" s="338"/>
      <c r="F1" s="338"/>
      <c r="G1" s="338"/>
    </row>
    <row r="2" spans="1:7" s="11" customFormat="1" ht="15.75" customHeight="1">
      <c r="A2" s="343" t="s">
        <v>11</v>
      </c>
      <c r="B2" s="327" t="s">
        <v>8</v>
      </c>
      <c r="C2" s="367" t="s">
        <v>263</v>
      </c>
      <c r="D2" s="295" t="s">
        <v>16</v>
      </c>
      <c r="E2" s="262" t="s">
        <v>370</v>
      </c>
      <c r="F2" s="262"/>
      <c r="G2" s="262"/>
    </row>
    <row r="3" spans="1:7" s="11" customFormat="1" ht="28.5" customHeight="1">
      <c r="A3" s="343"/>
      <c r="B3" s="339"/>
      <c r="C3" s="368"/>
      <c r="D3" s="296"/>
      <c r="E3" s="343" t="s">
        <v>422</v>
      </c>
      <c r="F3" s="343"/>
      <c r="G3" s="327" t="s">
        <v>161</v>
      </c>
    </row>
    <row r="4" spans="1:7" s="11" customFormat="1" ht="77.25" customHeight="1">
      <c r="A4" s="343"/>
      <c r="B4" s="328"/>
      <c r="C4" s="369"/>
      <c r="D4" s="297"/>
      <c r="E4" s="20" t="s">
        <v>261</v>
      </c>
      <c r="F4" s="20" t="s">
        <v>232</v>
      </c>
      <c r="G4" s="328"/>
    </row>
    <row r="5" spans="1:7" s="39" customFormat="1" ht="12.75" customHeight="1">
      <c r="A5" s="20">
        <v>1</v>
      </c>
      <c r="B5" s="37">
        <v>2</v>
      </c>
      <c r="C5" s="37"/>
      <c r="D5" s="20" t="s">
        <v>254</v>
      </c>
      <c r="E5" s="32" t="s">
        <v>262</v>
      </c>
      <c r="F5" s="32" t="s">
        <v>159</v>
      </c>
      <c r="G5" s="38">
        <v>6</v>
      </c>
    </row>
    <row r="6" spans="1:9" s="124" customFormat="1" ht="26.25" customHeight="1">
      <c r="A6" s="231" t="s">
        <v>285</v>
      </c>
      <c r="B6" s="231"/>
      <c r="C6" s="231"/>
      <c r="D6" s="231"/>
      <c r="E6" s="231"/>
      <c r="F6" s="231"/>
      <c r="G6" s="231"/>
      <c r="H6" s="35"/>
      <c r="I6" s="35"/>
    </row>
    <row r="7" spans="1:7" s="35" customFormat="1" ht="78.75">
      <c r="A7" s="95" t="s">
        <v>270</v>
      </c>
      <c r="B7" s="135" t="s">
        <v>374</v>
      </c>
      <c r="C7" s="149"/>
      <c r="D7" s="117" t="s">
        <v>17</v>
      </c>
      <c r="E7" s="117"/>
      <c r="F7" s="117"/>
      <c r="G7" s="150"/>
    </row>
    <row r="8" spans="1:7" s="11" customFormat="1" ht="24.75" customHeight="1">
      <c r="A8" s="231" t="s">
        <v>286</v>
      </c>
      <c r="B8" s="231"/>
      <c r="C8" s="231"/>
      <c r="D8" s="231"/>
      <c r="E8" s="231"/>
      <c r="F8" s="231"/>
      <c r="G8" s="231"/>
    </row>
    <row r="9" spans="1:7" s="35" customFormat="1" ht="30" customHeight="1">
      <c r="A9" s="95" t="s">
        <v>349</v>
      </c>
      <c r="B9" s="151" t="s">
        <v>162</v>
      </c>
      <c r="C9" s="152">
        <v>211</v>
      </c>
      <c r="D9" s="117" t="s">
        <v>17</v>
      </c>
      <c r="E9" s="136"/>
      <c r="F9" s="136"/>
      <c r="G9" s="118"/>
    </row>
    <row r="10" spans="1:7" s="35" customFormat="1" ht="30" customHeight="1">
      <c r="A10" s="95" t="s">
        <v>353</v>
      </c>
      <c r="B10" s="151" t="s">
        <v>163</v>
      </c>
      <c r="C10" s="152">
        <v>212</v>
      </c>
      <c r="D10" s="117" t="s">
        <v>17</v>
      </c>
      <c r="E10" s="136"/>
      <c r="F10" s="136"/>
      <c r="G10" s="118"/>
    </row>
    <row r="11" spans="1:7" s="35" customFormat="1" ht="30" customHeight="1">
      <c r="A11" s="95" t="s">
        <v>354</v>
      </c>
      <c r="B11" s="151" t="s">
        <v>164</v>
      </c>
      <c r="C11" s="152">
        <v>213</v>
      </c>
      <c r="D11" s="117" t="s">
        <v>17</v>
      </c>
      <c r="E11" s="153"/>
      <c r="F11" s="153"/>
      <c r="G11" s="118"/>
    </row>
    <row r="12" spans="1:7" s="35" customFormat="1" ht="30" customHeight="1">
      <c r="A12" s="95" t="s">
        <v>355</v>
      </c>
      <c r="B12" s="151" t="s">
        <v>165</v>
      </c>
      <c r="C12" s="152">
        <v>221</v>
      </c>
      <c r="D12" s="117" t="s">
        <v>17</v>
      </c>
      <c r="E12" s="153"/>
      <c r="F12" s="153"/>
      <c r="G12" s="118"/>
    </row>
    <row r="13" spans="1:7" s="35" customFormat="1" ht="30" customHeight="1">
      <c r="A13" s="95" t="s">
        <v>356</v>
      </c>
      <c r="B13" s="154" t="s">
        <v>166</v>
      </c>
      <c r="C13" s="155">
        <v>222</v>
      </c>
      <c r="D13" s="117" t="s">
        <v>17</v>
      </c>
      <c r="E13" s="153"/>
      <c r="F13" s="153"/>
      <c r="G13" s="118"/>
    </row>
    <row r="14" spans="1:7" s="35" customFormat="1" ht="30" customHeight="1">
      <c r="A14" s="95" t="s">
        <v>357</v>
      </c>
      <c r="B14" s="154" t="s">
        <v>167</v>
      </c>
      <c r="C14" s="155">
        <v>223</v>
      </c>
      <c r="D14" s="117" t="s">
        <v>17</v>
      </c>
      <c r="E14" s="153"/>
      <c r="F14" s="153"/>
      <c r="G14" s="118"/>
    </row>
    <row r="15" spans="1:7" s="35" customFormat="1" ht="30" customHeight="1">
      <c r="A15" s="95" t="s">
        <v>358</v>
      </c>
      <c r="B15" s="151" t="s">
        <v>168</v>
      </c>
      <c r="C15" s="152">
        <v>224</v>
      </c>
      <c r="D15" s="117" t="s">
        <v>17</v>
      </c>
      <c r="E15" s="153"/>
      <c r="F15" s="153"/>
      <c r="G15" s="118"/>
    </row>
    <row r="16" spans="1:7" s="35" customFormat="1" ht="30" customHeight="1">
      <c r="A16" s="95" t="s">
        <v>359</v>
      </c>
      <c r="B16" s="151" t="s">
        <v>169</v>
      </c>
      <c r="C16" s="152">
        <v>225</v>
      </c>
      <c r="D16" s="117" t="s">
        <v>17</v>
      </c>
      <c r="E16" s="153"/>
      <c r="F16" s="153"/>
      <c r="G16" s="118"/>
    </row>
    <row r="17" spans="1:7" s="35" customFormat="1" ht="30" customHeight="1">
      <c r="A17" s="95" t="s">
        <v>360</v>
      </c>
      <c r="B17" s="154" t="s">
        <v>170</v>
      </c>
      <c r="C17" s="155">
        <v>226</v>
      </c>
      <c r="D17" s="117" t="s">
        <v>17</v>
      </c>
      <c r="E17" s="153"/>
      <c r="F17" s="153"/>
      <c r="G17" s="118"/>
    </row>
    <row r="18" spans="1:7" s="35" customFormat="1" ht="30" customHeight="1">
      <c r="A18" s="95" t="s">
        <v>350</v>
      </c>
      <c r="B18" s="151" t="s">
        <v>171</v>
      </c>
      <c r="C18" s="152">
        <v>262</v>
      </c>
      <c r="D18" s="117" t="s">
        <v>17</v>
      </c>
      <c r="E18" s="153"/>
      <c r="F18" s="153"/>
      <c r="G18" s="118"/>
    </row>
    <row r="19" spans="1:7" s="35" customFormat="1" ht="30" customHeight="1">
      <c r="A19" s="95" t="s">
        <v>351</v>
      </c>
      <c r="B19" s="154" t="s">
        <v>172</v>
      </c>
      <c r="C19" s="155">
        <v>290</v>
      </c>
      <c r="D19" s="117" t="s">
        <v>17</v>
      </c>
      <c r="E19" s="153"/>
      <c r="F19" s="153"/>
      <c r="G19" s="118"/>
    </row>
    <row r="20" spans="1:7" s="35" customFormat="1" ht="30" customHeight="1">
      <c r="A20" s="95" t="s">
        <v>352</v>
      </c>
      <c r="B20" s="151" t="s">
        <v>151</v>
      </c>
      <c r="C20" s="152">
        <v>310</v>
      </c>
      <c r="D20" s="117" t="s">
        <v>17</v>
      </c>
      <c r="E20" s="153"/>
      <c r="F20" s="153"/>
      <c r="G20" s="118"/>
    </row>
    <row r="21" spans="1:7" s="35" customFormat="1" ht="30" customHeight="1">
      <c r="A21" s="95" t="s">
        <v>375</v>
      </c>
      <c r="B21" s="151" t="s">
        <v>173</v>
      </c>
      <c r="C21" s="152">
        <v>340</v>
      </c>
      <c r="D21" s="117" t="s">
        <v>17</v>
      </c>
      <c r="E21" s="153"/>
      <c r="F21" s="153"/>
      <c r="G21" s="118"/>
    </row>
  </sheetData>
  <sheetProtection/>
  <mergeCells count="10">
    <mergeCell ref="C2:C4"/>
    <mergeCell ref="A6:G6"/>
    <mergeCell ref="A8:G8"/>
    <mergeCell ref="B1:G1"/>
    <mergeCell ref="A2:A4"/>
    <mergeCell ref="B2:B4"/>
    <mergeCell ref="D2:D4"/>
    <mergeCell ref="E2:G2"/>
    <mergeCell ref="E3:F3"/>
    <mergeCell ref="G3:G4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99"/>
  <sheetViews>
    <sheetView view="pageBreakPreview" zoomScaleSheetLayoutView="100" zoomScalePageLayoutView="0" workbookViewId="0" topLeftCell="A43">
      <selection activeCell="H14" sqref="H14"/>
    </sheetView>
  </sheetViews>
  <sheetFormatPr defaultColWidth="9.00390625" defaultRowHeight="12.75"/>
  <cols>
    <col min="1" max="1" width="5.875" style="115" customWidth="1"/>
    <col min="2" max="2" width="83.125" style="74" customWidth="1"/>
    <col min="3" max="3" width="11.125" style="73" customWidth="1"/>
    <col min="4" max="5" width="14.00390625" style="56" customWidth="1"/>
    <col min="6" max="16384" width="9.125" style="56" customWidth="1"/>
  </cols>
  <sheetData>
    <row r="1" ht="11.25" customHeight="1"/>
    <row r="2" spans="1:7" s="55" customFormat="1" ht="25.5" customHeight="1">
      <c r="A2" s="384" t="s">
        <v>218</v>
      </c>
      <c r="B2" s="384"/>
      <c r="C2" s="384"/>
      <c r="D2" s="384"/>
      <c r="E2" s="384"/>
      <c r="F2" s="54"/>
      <c r="G2" s="54"/>
    </row>
    <row r="3" spans="1:5" ht="15.75" customHeight="1">
      <c r="A3" s="291" t="s">
        <v>46</v>
      </c>
      <c r="B3" s="291" t="s">
        <v>8</v>
      </c>
      <c r="C3" s="291" t="s">
        <v>47</v>
      </c>
      <c r="D3" s="385" t="s">
        <v>48</v>
      </c>
      <c r="E3" s="386"/>
    </row>
    <row r="4" spans="1:5" ht="52.5" customHeight="1">
      <c r="A4" s="292"/>
      <c r="B4" s="292"/>
      <c r="C4" s="292"/>
      <c r="D4" s="4" t="s">
        <v>49</v>
      </c>
      <c r="E4" s="4" t="s">
        <v>50</v>
      </c>
    </row>
    <row r="5" spans="1:5" s="106" customFormat="1" ht="12.75" customHeight="1">
      <c r="A5" s="104">
        <v>1</v>
      </c>
      <c r="B5" s="105">
        <v>2</v>
      </c>
      <c r="C5" s="104">
        <v>4</v>
      </c>
      <c r="D5" s="19">
        <v>5</v>
      </c>
      <c r="E5" s="19">
        <v>6</v>
      </c>
    </row>
    <row r="6" spans="1:5" s="55" customFormat="1" ht="25.5" customHeight="1">
      <c r="A6" s="231" t="s">
        <v>223</v>
      </c>
      <c r="B6" s="333"/>
      <c r="C6" s="231"/>
      <c r="D6" s="231"/>
      <c r="E6" s="231"/>
    </row>
    <row r="7" spans="1:5" s="55" customFormat="1" ht="31.5" customHeight="1">
      <c r="A7" s="107" t="s">
        <v>20</v>
      </c>
      <c r="B7" s="135" t="s">
        <v>73</v>
      </c>
      <c r="C7" s="156" t="s">
        <v>17</v>
      </c>
      <c r="D7" s="156">
        <v>1739.24</v>
      </c>
      <c r="E7" s="156">
        <v>1739.24</v>
      </c>
    </row>
    <row r="8" spans="1:5" s="55" customFormat="1" ht="47.25">
      <c r="A8" s="108" t="s">
        <v>21</v>
      </c>
      <c r="B8" s="157" t="s">
        <v>236</v>
      </c>
      <c r="C8" s="156" t="s">
        <v>17</v>
      </c>
      <c r="D8" s="149"/>
      <c r="E8" s="149"/>
    </row>
    <row r="9" spans="1:5" s="55" customFormat="1" ht="47.25">
      <c r="A9" s="109" t="s">
        <v>29</v>
      </c>
      <c r="B9" s="140" t="s">
        <v>237</v>
      </c>
      <c r="C9" s="156" t="s">
        <v>17</v>
      </c>
      <c r="D9" s="149"/>
      <c r="E9" s="149"/>
    </row>
    <row r="10" spans="1:5" s="55" customFormat="1" ht="25.5" customHeight="1">
      <c r="A10" s="231" t="s">
        <v>224</v>
      </c>
      <c r="B10" s="333"/>
      <c r="C10" s="231"/>
      <c r="D10" s="231"/>
      <c r="E10" s="231"/>
    </row>
    <row r="11" spans="1:5" s="55" customFormat="1" ht="31.5" customHeight="1">
      <c r="A11" s="109" t="s">
        <v>22</v>
      </c>
      <c r="B11" s="135" t="s">
        <v>74</v>
      </c>
      <c r="C11" s="156" t="s">
        <v>17</v>
      </c>
      <c r="D11" s="149">
        <v>2800.96</v>
      </c>
      <c r="E11" s="223">
        <v>1911.5</v>
      </c>
    </row>
    <row r="12" spans="1:5" s="55" customFormat="1" ht="47.25">
      <c r="A12" s="109" t="s">
        <v>23</v>
      </c>
      <c r="B12" s="135" t="s">
        <v>188</v>
      </c>
      <c r="C12" s="156" t="s">
        <v>17</v>
      </c>
      <c r="D12" s="149"/>
      <c r="E12" s="149"/>
    </row>
    <row r="13" spans="1:5" s="55" customFormat="1" ht="47.25">
      <c r="A13" s="109" t="s">
        <v>177</v>
      </c>
      <c r="B13" s="135" t="s">
        <v>190</v>
      </c>
      <c r="C13" s="149" t="s">
        <v>17</v>
      </c>
      <c r="D13" s="149"/>
      <c r="E13" s="149"/>
    </row>
    <row r="14" spans="1:5" s="55" customFormat="1" ht="47.25">
      <c r="A14" s="109" t="s">
        <v>178</v>
      </c>
      <c r="B14" s="135" t="s">
        <v>219</v>
      </c>
      <c r="C14" s="149" t="s">
        <v>17</v>
      </c>
      <c r="D14" s="223">
        <v>1612.22</v>
      </c>
      <c r="E14" s="149">
        <v>1612.22</v>
      </c>
    </row>
    <row r="15" spans="1:5" s="54" customFormat="1" ht="25.5" customHeight="1">
      <c r="A15" s="288" t="s">
        <v>194</v>
      </c>
      <c r="B15" s="289"/>
      <c r="C15" s="289"/>
      <c r="D15" s="289"/>
      <c r="E15" s="290"/>
    </row>
    <row r="16" spans="1:5" s="55" customFormat="1" ht="36" customHeight="1">
      <c r="A16" s="380" t="s">
        <v>58</v>
      </c>
      <c r="B16" s="140" t="s">
        <v>397</v>
      </c>
      <c r="C16" s="291"/>
      <c r="D16" s="291">
        <v>1</v>
      </c>
      <c r="E16" s="291">
        <v>1</v>
      </c>
    </row>
    <row r="17" spans="1:5" ht="15.75">
      <c r="A17" s="381"/>
      <c r="B17" s="10" t="s">
        <v>52</v>
      </c>
      <c r="C17" s="292"/>
      <c r="D17" s="292"/>
      <c r="E17" s="292"/>
    </row>
    <row r="18" spans="1:5" ht="15.75">
      <c r="A18" s="110" t="s">
        <v>59</v>
      </c>
      <c r="B18" s="57" t="s">
        <v>53</v>
      </c>
      <c r="C18" s="50"/>
      <c r="D18" s="50">
        <v>1</v>
      </c>
      <c r="E18" s="50">
        <v>1</v>
      </c>
    </row>
    <row r="19" spans="1:5" ht="15.75">
      <c r="A19" s="110" t="s">
        <v>60</v>
      </c>
      <c r="B19" s="59" t="s">
        <v>54</v>
      </c>
      <c r="C19" s="50"/>
      <c r="D19" s="58"/>
      <c r="E19" s="58"/>
    </row>
    <row r="20" spans="1:5" ht="15.75">
      <c r="A20" s="110" t="s">
        <v>61</v>
      </c>
      <c r="B20" s="59" t="s">
        <v>55</v>
      </c>
      <c r="C20" s="50"/>
      <c r="D20" s="58"/>
      <c r="E20" s="58"/>
    </row>
    <row r="21" spans="1:5" s="55" customFormat="1" ht="36" customHeight="1">
      <c r="A21" s="380" t="s">
        <v>62</v>
      </c>
      <c r="B21" s="140" t="s">
        <v>191</v>
      </c>
      <c r="C21" s="291" t="s">
        <v>56</v>
      </c>
      <c r="D21" s="291">
        <v>874.9</v>
      </c>
      <c r="E21" s="291">
        <v>874.9</v>
      </c>
    </row>
    <row r="22" spans="1:5" ht="15.75">
      <c r="A22" s="381"/>
      <c r="B22" s="10" t="s">
        <v>52</v>
      </c>
      <c r="C22" s="292"/>
      <c r="D22" s="292"/>
      <c r="E22" s="292"/>
    </row>
    <row r="23" spans="1:5" ht="15.75">
      <c r="A23" s="110" t="s">
        <v>391</v>
      </c>
      <c r="B23" s="57" t="s">
        <v>53</v>
      </c>
      <c r="C23" s="50" t="s">
        <v>57</v>
      </c>
      <c r="D23" s="50">
        <v>874.9</v>
      </c>
      <c r="E23" s="50">
        <v>874.9</v>
      </c>
    </row>
    <row r="24" spans="1:5" ht="15.75">
      <c r="A24" s="110" t="s">
        <v>392</v>
      </c>
      <c r="B24" s="59" t="s">
        <v>54</v>
      </c>
      <c r="C24" s="50" t="s">
        <v>57</v>
      </c>
      <c r="D24" s="58"/>
      <c r="E24" s="58"/>
    </row>
    <row r="25" spans="1:5" ht="15.75">
      <c r="A25" s="110" t="s">
        <v>393</v>
      </c>
      <c r="B25" s="59" t="s">
        <v>55</v>
      </c>
      <c r="C25" s="50" t="s">
        <v>57</v>
      </c>
      <c r="D25" s="58"/>
      <c r="E25" s="58"/>
    </row>
    <row r="26" spans="1:5" s="55" customFormat="1" ht="35.25" customHeight="1">
      <c r="A26" s="380" t="s">
        <v>41</v>
      </c>
      <c r="B26" s="140" t="s">
        <v>192</v>
      </c>
      <c r="C26" s="382" t="s">
        <v>56</v>
      </c>
      <c r="D26" s="291"/>
      <c r="E26" s="291"/>
    </row>
    <row r="27" spans="1:5" ht="15.75">
      <c r="A27" s="381"/>
      <c r="B27" s="10" t="s">
        <v>52</v>
      </c>
      <c r="C27" s="383"/>
      <c r="D27" s="292"/>
      <c r="E27" s="292"/>
    </row>
    <row r="28" spans="1:5" ht="15.75">
      <c r="A28" s="110" t="s">
        <v>42</v>
      </c>
      <c r="B28" s="57" t="s">
        <v>53</v>
      </c>
      <c r="C28" s="50" t="s">
        <v>57</v>
      </c>
      <c r="D28" s="58"/>
      <c r="E28" s="58"/>
    </row>
    <row r="29" spans="1:5" ht="15.75">
      <c r="A29" s="110" t="s">
        <v>43</v>
      </c>
      <c r="B29" s="59" t="s">
        <v>54</v>
      </c>
      <c r="C29" s="50" t="s">
        <v>57</v>
      </c>
      <c r="D29" s="58"/>
      <c r="E29" s="58"/>
    </row>
    <row r="30" spans="1:5" ht="15.75">
      <c r="A30" s="110" t="s">
        <v>44</v>
      </c>
      <c r="B30" s="59" t="s">
        <v>55</v>
      </c>
      <c r="C30" s="50" t="s">
        <v>57</v>
      </c>
      <c r="D30" s="58"/>
      <c r="E30" s="58"/>
    </row>
    <row r="31" spans="1:5" s="55" customFormat="1" ht="47.25" customHeight="1">
      <c r="A31" s="380" t="s">
        <v>64</v>
      </c>
      <c r="B31" s="140" t="s">
        <v>193</v>
      </c>
      <c r="C31" s="382" t="s">
        <v>56</v>
      </c>
      <c r="D31" s="291"/>
      <c r="E31" s="291"/>
    </row>
    <row r="32" spans="1:5" ht="15.75">
      <c r="A32" s="381"/>
      <c r="B32" s="10" t="s">
        <v>52</v>
      </c>
      <c r="C32" s="383"/>
      <c r="D32" s="292"/>
      <c r="E32" s="292"/>
    </row>
    <row r="33" spans="1:5" ht="15.75">
      <c r="A33" s="100" t="s">
        <v>376</v>
      </c>
      <c r="B33" s="57" t="s">
        <v>53</v>
      </c>
      <c r="C33" s="50" t="s">
        <v>57</v>
      </c>
      <c r="D33" s="58"/>
      <c r="E33" s="58"/>
    </row>
    <row r="34" spans="1:5" ht="15.75">
      <c r="A34" s="100" t="s">
        <v>377</v>
      </c>
      <c r="B34" s="59" t="s">
        <v>54</v>
      </c>
      <c r="C34" s="50" t="s">
        <v>57</v>
      </c>
      <c r="D34" s="58"/>
      <c r="E34" s="58"/>
    </row>
    <row r="35" spans="1:5" ht="15.75">
      <c r="A35" s="100" t="s">
        <v>378</v>
      </c>
      <c r="B35" s="59" t="s">
        <v>55</v>
      </c>
      <c r="C35" s="50" t="s">
        <v>57</v>
      </c>
      <c r="D35" s="58"/>
      <c r="E35" s="58"/>
    </row>
    <row r="36" spans="1:5" s="55" customFormat="1" ht="31.5">
      <c r="A36" s="111" t="s">
        <v>379</v>
      </c>
      <c r="B36" s="158" t="s">
        <v>225</v>
      </c>
      <c r="C36" s="159" t="s">
        <v>57</v>
      </c>
      <c r="D36" s="193">
        <v>0</v>
      </c>
      <c r="E36" s="193">
        <v>0</v>
      </c>
    </row>
    <row r="37" spans="1:5" s="54" customFormat="1" ht="30.75" customHeight="1">
      <c r="A37" s="288" t="s">
        <v>195</v>
      </c>
      <c r="B37" s="289"/>
      <c r="C37" s="289"/>
      <c r="D37" s="289"/>
      <c r="E37" s="290"/>
    </row>
    <row r="38" spans="1:5" s="55" customFormat="1" ht="31.5" customHeight="1">
      <c r="A38" s="380" t="s">
        <v>30</v>
      </c>
      <c r="B38" s="140" t="s">
        <v>76</v>
      </c>
      <c r="C38" s="382" t="s">
        <v>17</v>
      </c>
      <c r="D38" s="291"/>
      <c r="E38" s="291"/>
    </row>
    <row r="39" spans="1:5" ht="15.75">
      <c r="A39" s="381"/>
      <c r="B39" s="10" t="s">
        <v>52</v>
      </c>
      <c r="C39" s="383"/>
      <c r="D39" s="292"/>
      <c r="E39" s="292"/>
    </row>
    <row r="40" spans="1:5" ht="15.75">
      <c r="A40" s="110" t="s">
        <v>199</v>
      </c>
      <c r="B40" s="57" t="s">
        <v>53</v>
      </c>
      <c r="C40" s="50" t="s">
        <v>17</v>
      </c>
      <c r="D40" s="58"/>
      <c r="E40" s="58"/>
    </row>
    <row r="41" spans="1:5" ht="15.75">
      <c r="A41" s="110" t="s">
        <v>200</v>
      </c>
      <c r="B41" s="59" t="s">
        <v>54</v>
      </c>
      <c r="C41" s="50" t="s">
        <v>17</v>
      </c>
      <c r="D41" s="58"/>
      <c r="E41" s="58"/>
    </row>
    <row r="42" spans="1:5" ht="15.75">
      <c r="A42" s="110" t="s">
        <v>201</v>
      </c>
      <c r="B42" s="60" t="s">
        <v>55</v>
      </c>
      <c r="C42" s="50" t="s">
        <v>17</v>
      </c>
      <c r="D42" s="58"/>
      <c r="E42" s="58"/>
    </row>
    <row r="43" spans="1:5" s="55" customFormat="1" ht="31.5" customHeight="1">
      <c r="A43" s="374" t="s">
        <v>202</v>
      </c>
      <c r="B43" s="140" t="s">
        <v>77</v>
      </c>
      <c r="C43" s="291" t="s">
        <v>56</v>
      </c>
      <c r="D43" s="291"/>
      <c r="E43" s="291"/>
    </row>
    <row r="44" spans="1:5" ht="15.75">
      <c r="A44" s="375"/>
      <c r="B44" s="10" t="s">
        <v>52</v>
      </c>
      <c r="C44" s="292"/>
      <c r="D44" s="292"/>
      <c r="E44" s="292"/>
    </row>
    <row r="45" spans="1:5" ht="15.75">
      <c r="A45" s="100" t="s">
        <v>203</v>
      </c>
      <c r="B45" s="57" t="s">
        <v>53</v>
      </c>
      <c r="C45" s="50" t="s">
        <v>56</v>
      </c>
      <c r="D45" s="58"/>
      <c r="E45" s="58"/>
    </row>
    <row r="46" spans="1:5" ht="15.75">
      <c r="A46" s="100" t="s">
        <v>204</v>
      </c>
      <c r="B46" s="59" t="s">
        <v>54</v>
      </c>
      <c r="C46" s="50" t="s">
        <v>56</v>
      </c>
      <c r="D46" s="58"/>
      <c r="E46" s="58"/>
    </row>
    <row r="47" spans="1:5" ht="15.75">
      <c r="A47" s="100" t="s">
        <v>205</v>
      </c>
      <c r="B47" s="59" t="s">
        <v>55</v>
      </c>
      <c r="C47" s="50" t="s">
        <v>56</v>
      </c>
      <c r="D47" s="58"/>
      <c r="E47" s="58"/>
    </row>
    <row r="48" spans="1:5" s="55" customFormat="1" ht="31.5" customHeight="1">
      <c r="A48" s="374" t="s">
        <v>206</v>
      </c>
      <c r="B48" s="140" t="s">
        <v>63</v>
      </c>
      <c r="C48" s="382" t="s">
        <v>19</v>
      </c>
      <c r="D48" s="291"/>
      <c r="E48" s="291"/>
    </row>
    <row r="49" spans="1:5" ht="15.75">
      <c r="A49" s="375"/>
      <c r="B49" s="10" t="s">
        <v>52</v>
      </c>
      <c r="C49" s="383"/>
      <c r="D49" s="292"/>
      <c r="E49" s="292"/>
    </row>
    <row r="50" spans="1:5" ht="15.75">
      <c r="A50" s="100" t="s">
        <v>207</v>
      </c>
      <c r="B50" s="57" t="s">
        <v>53</v>
      </c>
      <c r="C50" s="50" t="s">
        <v>19</v>
      </c>
      <c r="D50" s="58"/>
      <c r="E50" s="58"/>
    </row>
    <row r="51" spans="1:5" ht="15.75">
      <c r="A51" s="100" t="s">
        <v>208</v>
      </c>
      <c r="B51" s="59" t="s">
        <v>54</v>
      </c>
      <c r="C51" s="50" t="s">
        <v>19</v>
      </c>
      <c r="D51" s="58"/>
      <c r="E51" s="58"/>
    </row>
    <row r="52" spans="1:5" ht="15.75">
      <c r="A52" s="100" t="s">
        <v>209</v>
      </c>
      <c r="B52" s="60" t="s">
        <v>55</v>
      </c>
      <c r="C52" s="50" t="s">
        <v>19</v>
      </c>
      <c r="D52" s="58"/>
      <c r="E52" s="58"/>
    </row>
    <row r="53" spans="1:5" s="55" customFormat="1" ht="47.25" customHeight="1">
      <c r="A53" s="109" t="s">
        <v>210</v>
      </c>
      <c r="B53" s="376" t="s">
        <v>395</v>
      </c>
      <c r="C53" s="377"/>
      <c r="D53" s="377"/>
      <c r="E53" s="378"/>
    </row>
    <row r="54" spans="1:5" ht="25.5" customHeight="1">
      <c r="A54" s="371" t="s">
        <v>196</v>
      </c>
      <c r="B54" s="372"/>
      <c r="C54" s="372"/>
      <c r="D54" s="372"/>
      <c r="E54" s="373"/>
    </row>
    <row r="55" spans="1:5" s="55" customFormat="1" ht="47.25" customHeight="1">
      <c r="A55" s="165" t="s">
        <v>31</v>
      </c>
      <c r="B55" s="376" t="s">
        <v>282</v>
      </c>
      <c r="C55" s="377"/>
      <c r="D55" s="377"/>
      <c r="E55" s="378"/>
    </row>
    <row r="56" spans="1:5" s="55" customFormat="1" ht="15.75">
      <c r="A56" s="109" t="s">
        <v>32</v>
      </c>
      <c r="B56" s="135" t="s">
        <v>78</v>
      </c>
      <c r="C56" s="159" t="s">
        <v>17</v>
      </c>
      <c r="D56" s="160"/>
      <c r="E56" s="160"/>
    </row>
    <row r="57" spans="1:5" s="55" customFormat="1" ht="30" customHeight="1">
      <c r="A57" s="288" t="s">
        <v>197</v>
      </c>
      <c r="B57" s="289"/>
      <c r="C57" s="289"/>
      <c r="D57" s="289"/>
      <c r="E57" s="290"/>
    </row>
    <row r="58" spans="1:5" s="62" customFormat="1" ht="23.25" customHeight="1">
      <c r="A58" s="112" t="s">
        <v>33</v>
      </c>
      <c r="B58" s="161" t="s">
        <v>65</v>
      </c>
      <c r="C58" s="162" t="s">
        <v>17</v>
      </c>
      <c r="D58" s="163"/>
      <c r="E58" s="163"/>
    </row>
    <row r="59" spans="1:5" s="62" customFormat="1" ht="26.25" customHeight="1">
      <c r="A59" s="112" t="s">
        <v>101</v>
      </c>
      <c r="B59" s="147" t="s">
        <v>66</v>
      </c>
      <c r="C59" s="162" t="s">
        <v>17</v>
      </c>
      <c r="D59" s="163"/>
      <c r="E59" s="163"/>
    </row>
    <row r="60" spans="1:5" s="55" customFormat="1" ht="25.5" customHeight="1">
      <c r="A60" s="371" t="s">
        <v>198</v>
      </c>
      <c r="B60" s="372"/>
      <c r="C60" s="372"/>
      <c r="D60" s="372"/>
      <c r="E60" s="373"/>
    </row>
    <row r="61" spans="1:5" s="55" customFormat="1" ht="47.25" customHeight="1">
      <c r="A61" s="165" t="s">
        <v>34</v>
      </c>
      <c r="B61" s="376" t="s">
        <v>429</v>
      </c>
      <c r="C61" s="377"/>
      <c r="D61" s="377"/>
      <c r="E61" s="378"/>
    </row>
    <row r="62" spans="1:5" s="55" customFormat="1" ht="15.75">
      <c r="A62" s="109" t="s">
        <v>35</v>
      </c>
      <c r="B62" s="160" t="s">
        <v>78</v>
      </c>
      <c r="C62" s="159" t="s">
        <v>17</v>
      </c>
      <c r="D62" s="159"/>
      <c r="E62" s="159"/>
    </row>
    <row r="63" spans="1:5" s="55" customFormat="1" ht="46.5" customHeight="1">
      <c r="A63" s="109" t="s">
        <v>123</v>
      </c>
      <c r="B63" s="376" t="s">
        <v>413</v>
      </c>
      <c r="C63" s="377"/>
      <c r="D63" s="377"/>
      <c r="E63" s="378"/>
    </row>
    <row r="64" spans="1:5" s="62" customFormat="1" ht="25.5" customHeight="1">
      <c r="A64" s="288" t="s">
        <v>217</v>
      </c>
      <c r="B64" s="289"/>
      <c r="C64" s="289"/>
      <c r="D64" s="289"/>
      <c r="E64" s="290"/>
    </row>
    <row r="65" spans="1:5" s="62" customFormat="1" ht="31.5" customHeight="1">
      <c r="A65" s="388" t="s">
        <v>132</v>
      </c>
      <c r="B65" s="116" t="s">
        <v>75</v>
      </c>
      <c r="C65" s="348" t="s">
        <v>17</v>
      </c>
      <c r="D65" s="327"/>
      <c r="E65" s="352"/>
    </row>
    <row r="66" spans="1:5" s="61" customFormat="1" ht="15.75">
      <c r="A66" s="389"/>
      <c r="B66" s="27" t="s">
        <v>51</v>
      </c>
      <c r="C66" s="349"/>
      <c r="D66" s="328"/>
      <c r="E66" s="353"/>
    </row>
    <row r="67" spans="1:5" s="61" customFormat="1" ht="48" customHeight="1">
      <c r="A67" s="93" t="s">
        <v>211</v>
      </c>
      <c r="B67" s="63" t="s">
        <v>380</v>
      </c>
      <c r="C67" s="29" t="s">
        <v>17</v>
      </c>
      <c r="D67" s="29"/>
      <c r="E67" s="197"/>
    </row>
    <row r="68" spans="1:5" s="61" customFormat="1" ht="44.25" customHeight="1">
      <c r="A68" s="93" t="s">
        <v>212</v>
      </c>
      <c r="B68" s="63" t="s">
        <v>189</v>
      </c>
      <c r="C68" s="29" t="s">
        <v>17</v>
      </c>
      <c r="D68" s="197"/>
      <c r="E68" s="197"/>
    </row>
    <row r="69" spans="1:5" ht="15.75">
      <c r="A69" s="113"/>
      <c r="B69" s="65"/>
      <c r="C69" s="64"/>
      <c r="D69" s="66"/>
      <c r="E69" s="66"/>
    </row>
    <row r="70" spans="1:15" ht="15.75">
      <c r="A70" s="370" t="s">
        <v>215</v>
      </c>
      <c r="B70" s="370"/>
      <c r="C70" s="370"/>
      <c r="D70" s="370"/>
      <c r="E70" s="370"/>
      <c r="F70" s="61"/>
      <c r="G70" s="61"/>
      <c r="H70" s="61"/>
      <c r="I70" s="61"/>
      <c r="J70" s="61"/>
      <c r="K70" s="61"/>
      <c r="L70" s="61"/>
      <c r="M70" s="61"/>
      <c r="N70" s="61"/>
      <c r="O70" s="61"/>
    </row>
    <row r="71" spans="1:5" ht="15.75">
      <c r="A71" s="370" t="s">
        <v>216</v>
      </c>
      <c r="B71" s="370"/>
      <c r="C71" s="370"/>
      <c r="D71" s="370"/>
      <c r="E71" s="370"/>
    </row>
    <row r="72" spans="1:15" ht="15.75">
      <c r="A72" s="370" t="s">
        <v>214</v>
      </c>
      <c r="B72" s="370"/>
      <c r="C72" s="370"/>
      <c r="D72" s="370"/>
      <c r="E72" s="370"/>
      <c r="F72" s="61"/>
      <c r="G72" s="61"/>
      <c r="H72" s="61"/>
      <c r="I72" s="61"/>
      <c r="J72" s="61"/>
      <c r="K72" s="61"/>
      <c r="L72" s="61"/>
      <c r="M72" s="61"/>
      <c r="N72" s="61"/>
      <c r="O72" s="61"/>
    </row>
    <row r="73" spans="1:15" ht="48" customHeight="1">
      <c r="A73" s="370" t="s">
        <v>277</v>
      </c>
      <c r="B73" s="370"/>
      <c r="C73" s="370"/>
      <c r="D73" s="370"/>
      <c r="E73" s="370"/>
      <c r="F73" s="61"/>
      <c r="G73" s="61"/>
      <c r="H73" s="61"/>
      <c r="I73" s="61"/>
      <c r="J73" s="61"/>
      <c r="K73" s="61"/>
      <c r="L73" s="61"/>
      <c r="M73" s="61"/>
      <c r="N73" s="61"/>
      <c r="O73" s="61"/>
    </row>
    <row r="74" spans="1:15" ht="18" customHeight="1">
      <c r="A74" s="370" t="s">
        <v>222</v>
      </c>
      <c r="B74" s="370"/>
      <c r="C74" s="370"/>
      <c r="D74" s="370"/>
      <c r="E74" s="370"/>
      <c r="F74" s="61"/>
      <c r="G74" s="61"/>
      <c r="H74" s="61"/>
      <c r="I74" s="61"/>
      <c r="J74" s="61"/>
      <c r="K74" s="61"/>
      <c r="L74" s="61"/>
      <c r="M74" s="61"/>
      <c r="N74" s="61"/>
      <c r="O74" s="61"/>
    </row>
    <row r="75" spans="1:15" ht="15.75">
      <c r="A75" s="370" t="s">
        <v>221</v>
      </c>
      <c r="B75" s="370"/>
      <c r="C75" s="67"/>
      <c r="D75" s="67"/>
      <c r="E75" s="67"/>
      <c r="F75" s="61"/>
      <c r="G75" s="61"/>
      <c r="H75" s="61"/>
      <c r="I75" s="61"/>
      <c r="J75" s="61"/>
      <c r="K75" s="61"/>
      <c r="L75" s="61"/>
      <c r="M75" s="61"/>
      <c r="N75" s="61"/>
      <c r="O75" s="61"/>
    </row>
    <row r="76" spans="1:15" ht="15.75">
      <c r="A76" s="387" t="s">
        <v>220</v>
      </c>
      <c r="B76" s="387"/>
      <c r="C76" s="391"/>
      <c r="D76" s="391"/>
      <c r="E76" s="391"/>
      <c r="F76" s="391"/>
      <c r="G76" s="391"/>
      <c r="H76" s="391"/>
      <c r="I76" s="391"/>
      <c r="J76" s="391"/>
      <c r="K76" s="391"/>
      <c r="L76" s="70"/>
      <c r="M76" s="391"/>
      <c r="N76" s="391"/>
      <c r="O76" s="391"/>
    </row>
    <row r="77" spans="1:15" ht="15.75">
      <c r="A77" s="114"/>
      <c r="B77" s="61"/>
      <c r="C77" s="69"/>
      <c r="D77" s="69"/>
      <c r="E77" s="69"/>
      <c r="F77" s="69"/>
      <c r="G77" s="69"/>
      <c r="H77" s="69"/>
      <c r="I77" s="69"/>
      <c r="J77" s="69"/>
      <c r="K77" s="69"/>
      <c r="L77" s="70"/>
      <c r="M77" s="69"/>
      <c r="N77" s="69"/>
      <c r="O77" s="69"/>
    </row>
    <row r="78" spans="1:15" ht="15.75">
      <c r="A78" s="387" t="s">
        <v>79</v>
      </c>
      <c r="B78" s="387"/>
      <c r="C78" s="390" t="s">
        <v>407</v>
      </c>
      <c r="D78" s="390"/>
      <c r="E78" s="390"/>
      <c r="F78" s="71"/>
      <c r="G78" s="69"/>
      <c r="H78" s="69"/>
      <c r="I78" s="69"/>
      <c r="J78" s="69"/>
      <c r="K78" s="69"/>
      <c r="L78" s="69"/>
      <c r="M78" s="69"/>
      <c r="N78" s="69"/>
      <c r="O78" s="69"/>
    </row>
    <row r="79" spans="1:15" ht="15.75" customHeight="1">
      <c r="A79" s="114"/>
      <c r="B79" s="61"/>
      <c r="C79" s="379" t="s">
        <v>28</v>
      </c>
      <c r="D79" s="379"/>
      <c r="E79" s="379"/>
      <c r="F79" s="72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.75">
      <c r="A80" s="387" t="s">
        <v>442</v>
      </c>
      <c r="B80" s="387"/>
      <c r="C80" s="71"/>
      <c r="D80" s="70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1:15" ht="15.75">
      <c r="A81" s="114"/>
      <c r="B81" s="61"/>
      <c r="C81" s="391"/>
      <c r="D81" s="391"/>
      <c r="E81" s="391"/>
      <c r="F81" s="391"/>
      <c r="G81" s="391"/>
      <c r="H81" s="391"/>
      <c r="I81" s="391"/>
      <c r="J81" s="391"/>
      <c r="K81" s="391"/>
      <c r="L81" s="391"/>
      <c r="M81" s="391"/>
      <c r="N81" s="391"/>
      <c r="O81" s="391"/>
    </row>
    <row r="82" spans="1:15" ht="15.75">
      <c r="A82" s="387" t="s">
        <v>80</v>
      </c>
      <c r="B82" s="387"/>
      <c r="C82" s="390" t="s">
        <v>408</v>
      </c>
      <c r="D82" s="390"/>
      <c r="E82" s="390"/>
      <c r="F82" s="71"/>
      <c r="G82" s="69"/>
      <c r="H82" s="69"/>
      <c r="I82" s="69"/>
      <c r="J82" s="69"/>
      <c r="K82" s="69"/>
      <c r="L82" s="69"/>
      <c r="M82" s="69"/>
      <c r="N82" s="69"/>
      <c r="O82" s="69"/>
    </row>
    <row r="83" spans="1:15" ht="15.75" customHeight="1">
      <c r="A83" s="114"/>
      <c r="B83" s="61"/>
      <c r="C83" s="379" t="s">
        <v>28</v>
      </c>
      <c r="D83" s="379"/>
      <c r="E83" s="379"/>
      <c r="F83" s="72"/>
      <c r="G83" s="69"/>
      <c r="H83" s="69"/>
      <c r="I83" s="69"/>
      <c r="J83" s="69"/>
      <c r="K83" s="69"/>
      <c r="L83" s="69"/>
      <c r="M83" s="69"/>
      <c r="N83" s="69"/>
      <c r="O83" s="69"/>
    </row>
    <row r="84" spans="1:15" ht="15.75">
      <c r="A84" s="387" t="s">
        <v>441</v>
      </c>
      <c r="B84" s="387"/>
      <c r="C84" s="71"/>
      <c r="D84" s="70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1:15" ht="15.75">
      <c r="A85" s="114"/>
      <c r="B85" s="67"/>
      <c r="C85" s="68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1:15" ht="15.75">
      <c r="A86" s="114"/>
      <c r="B86" s="67"/>
      <c r="C86" s="68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1:15" ht="15.75">
      <c r="A87" s="370" t="s">
        <v>430</v>
      </c>
      <c r="B87" s="370"/>
      <c r="C87" s="68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1:15" ht="15.75">
      <c r="A88" s="114"/>
      <c r="B88" s="67"/>
      <c r="C88" s="68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</row>
    <row r="89" spans="1:15" ht="15.75">
      <c r="A89" s="114"/>
      <c r="B89" s="67"/>
      <c r="C89" s="68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</row>
    <row r="90" spans="1:15" ht="15.75">
      <c r="A90" s="114"/>
      <c r="B90" s="67"/>
      <c r="C90" s="68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</row>
    <row r="91" spans="1:15" ht="15.75">
      <c r="A91" s="114"/>
      <c r="B91" s="67"/>
      <c r="C91" s="68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</row>
    <row r="92" spans="1:15" ht="15.75">
      <c r="A92" s="114"/>
      <c r="B92" s="67"/>
      <c r="C92" s="68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</row>
    <row r="93" spans="1:15" ht="15.75">
      <c r="A93" s="114"/>
      <c r="B93" s="67"/>
      <c r="C93" s="68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</row>
    <row r="94" spans="1:15" ht="15.75">
      <c r="A94" s="114"/>
      <c r="B94" s="67"/>
      <c r="C94" s="68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</row>
    <row r="95" spans="1:15" ht="15.75">
      <c r="A95" s="114"/>
      <c r="B95" s="67"/>
      <c r="C95" s="68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</row>
    <row r="96" spans="1:15" ht="15.75">
      <c r="A96" s="114"/>
      <c r="B96" s="67"/>
      <c r="C96" s="68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</row>
    <row r="97" spans="1:15" ht="15.75">
      <c r="A97" s="114"/>
      <c r="B97" s="67"/>
      <c r="C97" s="68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1:15" ht="15.75">
      <c r="A98" s="114"/>
      <c r="B98" s="67"/>
      <c r="C98" s="68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1:15" ht="15.75">
      <c r="A99" s="114"/>
      <c r="B99" s="67"/>
      <c r="C99" s="68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</sheetData>
  <sheetProtection/>
  <mergeCells count="68">
    <mergeCell ref="C16:C17"/>
    <mergeCell ref="D16:D17"/>
    <mergeCell ref="E16:E17"/>
    <mergeCell ref="C65:C66"/>
    <mergeCell ref="D48:D49"/>
    <mergeCell ref="C43:C44"/>
    <mergeCell ref="C21:C22"/>
    <mergeCell ref="D21:D22"/>
    <mergeCell ref="A57:E57"/>
    <mergeCell ref="E65:E66"/>
    <mergeCell ref="D65:D66"/>
    <mergeCell ref="A65:A66"/>
    <mergeCell ref="C78:E78"/>
    <mergeCell ref="C82:E82"/>
    <mergeCell ref="C81:O81"/>
    <mergeCell ref="M76:O76"/>
    <mergeCell ref="A80:B80"/>
    <mergeCell ref="C79:E79"/>
    <mergeCell ref="A76:B76"/>
    <mergeCell ref="C76:K76"/>
    <mergeCell ref="A84:B84"/>
    <mergeCell ref="A87:B87"/>
    <mergeCell ref="A16:A17"/>
    <mergeCell ref="E48:E49"/>
    <mergeCell ref="E43:E44"/>
    <mergeCell ref="A78:B78"/>
    <mergeCell ref="A82:B82"/>
    <mergeCell ref="D43:D44"/>
    <mergeCell ref="B63:E63"/>
    <mergeCell ref="A60:E60"/>
    <mergeCell ref="A2:E2"/>
    <mergeCell ref="A10:E10"/>
    <mergeCell ref="D3:E3"/>
    <mergeCell ref="C3:C4"/>
    <mergeCell ref="A6:E6"/>
    <mergeCell ref="A3:A4"/>
    <mergeCell ref="B3:B4"/>
    <mergeCell ref="A21:A22"/>
    <mergeCell ref="A38:A39"/>
    <mergeCell ref="C38:C39"/>
    <mergeCell ref="E21:E22"/>
    <mergeCell ref="E31:E32"/>
    <mergeCell ref="D31:D32"/>
    <mergeCell ref="C31:C32"/>
    <mergeCell ref="E38:E39"/>
    <mergeCell ref="A37:E37"/>
    <mergeCell ref="C83:E83"/>
    <mergeCell ref="A15:E15"/>
    <mergeCell ref="A26:A27"/>
    <mergeCell ref="C26:C27"/>
    <mergeCell ref="D26:D27"/>
    <mergeCell ref="E26:E27"/>
    <mergeCell ref="A31:A32"/>
    <mergeCell ref="A48:A49"/>
    <mergeCell ref="D38:D39"/>
    <mergeCell ref="C48:C49"/>
    <mergeCell ref="A54:E54"/>
    <mergeCell ref="A43:A44"/>
    <mergeCell ref="B61:E61"/>
    <mergeCell ref="A64:E64"/>
    <mergeCell ref="B55:E55"/>
    <mergeCell ref="B53:E53"/>
    <mergeCell ref="A75:B75"/>
    <mergeCell ref="A74:E74"/>
    <mergeCell ref="A70:E70"/>
    <mergeCell ref="A72:E72"/>
    <mergeCell ref="A71:E71"/>
    <mergeCell ref="A73:E73"/>
  </mergeCells>
  <printOptions/>
  <pageMargins left="0.984251968503937" right="0.5905511811023623" top="0.5905511811023623" bottom="0.51" header="0.1968503937007874" footer="0.1968503937007874"/>
  <pageSetup fitToHeight="0" fitToWidth="1" horizontalDpi="600" verticalDpi="600" orientation="portrait" paperSize="9" scale="67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Татьяна В. Отюзкина</cp:lastModifiedBy>
  <cp:lastPrinted>2019-01-28T07:25:24Z</cp:lastPrinted>
  <dcterms:created xsi:type="dcterms:W3CDTF">2010-06-29T08:28:40Z</dcterms:created>
  <dcterms:modified xsi:type="dcterms:W3CDTF">2019-01-29T08:31:16Z</dcterms:modified>
  <cp:category/>
  <cp:version/>
  <cp:contentType/>
  <cp:contentStatus/>
</cp:coreProperties>
</file>